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drigo\Documents\SISTESEG WEB 2025\DOCUMENTOS NUEVOS DEL 2025 AI\"/>
    </mc:Choice>
  </mc:AlternateContent>
  <xr:revisionPtr revIDLastSave="0" documentId="8_{12AB2F8D-6218-4F03-9CC6-0916D4239542}" xr6:coauthVersionLast="47" xr6:coauthVersionMax="47" xr10:uidLastSave="{00000000-0000-0000-0000-000000000000}"/>
  <bookViews>
    <workbookView xWindow="-110" yWindow="-110" windowWidth="25820" windowHeight="14020" firstSheet="1" activeTab="2" xr2:uid="{09960967-5E13-4118-8554-15437A1D2D26}"/>
  </bookViews>
  <sheets>
    <sheet name="Metodologia" sheetId="9" r:id="rId1"/>
    <sheet name="Intro" sheetId="13" r:id="rId2"/>
    <sheet name="Matriz de Controles" sheetId="2" r:id="rId3"/>
    <sheet name="Fase 1" sheetId="3" r:id="rId4"/>
    <sheet name="Fase 2" sheetId="4" r:id="rId5"/>
    <sheet name="Fase 3" sheetId="5" r:id="rId6"/>
    <sheet name="Fase 4" sheetId="6" r:id="rId7"/>
    <sheet name="Fase 5" sheetId="7" r:id="rId8"/>
    <sheet name="Avances" sheetId="8" r:id="rId9"/>
    <sheet name="Cronograma I" sheetId="11" r:id="rId10"/>
    <sheet name="Cronograma II" sheetId="12" r:id="rId11"/>
  </sheets>
  <definedNames>
    <definedName name="_xlnm._FilterDatabase" localSheetId="2" hidden="1">'Matriz de Controles'!$A$2:$I$112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6" i="12" l="1"/>
  <c r="K107" i="12"/>
  <c r="K71" i="12"/>
  <c r="K55" i="12"/>
  <c r="K45" i="12"/>
  <c r="J13" i="7"/>
  <c r="K22" i="6"/>
  <c r="K40" i="5"/>
  <c r="K44" i="4"/>
  <c r="K13" i="3"/>
  <c r="I112" i="2"/>
  <c r="I103" i="2"/>
  <c r="I51" i="2"/>
  <c r="I67" i="2"/>
  <c r="I41" i="2"/>
  <c r="I115" i="2" l="1"/>
  <c r="I116" i="2" s="1"/>
  <c r="I117" i="2" s="1"/>
</calcChain>
</file>

<file path=xl/sharedStrings.xml><?xml version="1.0" encoding="utf-8"?>
<sst xmlns="http://schemas.openxmlformats.org/spreadsheetml/2006/main" count="1214" uniqueCount="241">
  <si>
    <t>Control</t>
  </si>
  <si>
    <t>Descripción del Control</t>
  </si>
  <si>
    <t>5.1</t>
  </si>
  <si>
    <t>Policies for information security</t>
  </si>
  <si>
    <t>X</t>
  </si>
  <si>
    <t>5.2</t>
  </si>
  <si>
    <t>Information security roles and responsibilities</t>
  </si>
  <si>
    <t>5.3</t>
  </si>
  <si>
    <t>Segregation of duties</t>
  </si>
  <si>
    <t>5.4</t>
  </si>
  <si>
    <t>Management responsibilities</t>
  </si>
  <si>
    <t>5.5</t>
  </si>
  <si>
    <t>Contact with authorities</t>
  </si>
  <si>
    <t>5.6</t>
  </si>
  <si>
    <t>Contact with special interest groups</t>
  </si>
  <si>
    <t>5.7</t>
  </si>
  <si>
    <t>Threat intelligence</t>
  </si>
  <si>
    <t>5.8</t>
  </si>
  <si>
    <t>Information security in project management</t>
  </si>
  <si>
    <t>5.9</t>
  </si>
  <si>
    <t>Inventory of information and other associated assets</t>
  </si>
  <si>
    <t>5.10</t>
  </si>
  <si>
    <t>Acceptable use of information and other associated assets</t>
  </si>
  <si>
    <t>5.11</t>
  </si>
  <si>
    <t>Return of assets</t>
  </si>
  <si>
    <t>5.12</t>
  </si>
  <si>
    <t>Classification of information</t>
  </si>
  <si>
    <t>5.13</t>
  </si>
  <si>
    <t>Labelling of information</t>
  </si>
  <si>
    <t>5.14</t>
  </si>
  <si>
    <t>Information transfer</t>
  </si>
  <si>
    <t>5.15</t>
  </si>
  <si>
    <t>Access control</t>
  </si>
  <si>
    <t>5.16</t>
  </si>
  <si>
    <t>Identity management</t>
  </si>
  <si>
    <t>5.17</t>
  </si>
  <si>
    <t>Authentication information</t>
  </si>
  <si>
    <t>5.18</t>
  </si>
  <si>
    <t>Access rights</t>
  </si>
  <si>
    <t>5.19</t>
  </si>
  <si>
    <t>Information security in supplier relationships</t>
  </si>
  <si>
    <t>5.20</t>
  </si>
  <si>
    <t>Addressing information security within supplier agreements</t>
  </si>
  <si>
    <t>5.21</t>
  </si>
  <si>
    <t>Managing information security in the ICT supply chain</t>
  </si>
  <si>
    <t>5.22</t>
  </si>
  <si>
    <t>Monitoring, review and change management of supplier services</t>
  </si>
  <si>
    <t>5.23</t>
  </si>
  <si>
    <t>Information security for use of cloud services</t>
  </si>
  <si>
    <t>5.24</t>
  </si>
  <si>
    <t>Information security incident management planning and preparation</t>
  </si>
  <si>
    <t>5.25</t>
  </si>
  <si>
    <t>Assessment and decision on information security events</t>
  </si>
  <si>
    <t>5.26</t>
  </si>
  <si>
    <t>Response to information security incidents</t>
  </si>
  <si>
    <t>5.27</t>
  </si>
  <si>
    <t>Learning from information security incidents</t>
  </si>
  <si>
    <t>5.28</t>
  </si>
  <si>
    <t>Collection of evidence</t>
  </si>
  <si>
    <t>5.29</t>
  </si>
  <si>
    <t>Information security during disruption</t>
  </si>
  <si>
    <t>5.30</t>
  </si>
  <si>
    <t>ICT readiness for business continuity</t>
  </si>
  <si>
    <t>5.31</t>
  </si>
  <si>
    <t>Legal, statutory, regulatory and contractual requirements</t>
  </si>
  <si>
    <t>5.32</t>
  </si>
  <si>
    <t>Intellectual property rights</t>
  </si>
  <si>
    <t>5.33</t>
  </si>
  <si>
    <t>Protection of records</t>
  </si>
  <si>
    <t>5.34</t>
  </si>
  <si>
    <t>Privacy and protection of personal identifiable information (PII)</t>
  </si>
  <si>
    <t>5.35</t>
  </si>
  <si>
    <t>Independent review of information security</t>
  </si>
  <si>
    <t>5.36</t>
  </si>
  <si>
    <t>Compliance with policies, rules and standards for information security</t>
  </si>
  <si>
    <t>5.37</t>
  </si>
  <si>
    <t>Documented operating procedures</t>
  </si>
  <si>
    <t>6.1</t>
  </si>
  <si>
    <t>Screening</t>
  </si>
  <si>
    <t>6.2</t>
  </si>
  <si>
    <t>Terms and conditions of employment</t>
  </si>
  <si>
    <t>6.3</t>
  </si>
  <si>
    <t>Information security awareness, education and training</t>
  </si>
  <si>
    <t>6.4</t>
  </si>
  <si>
    <t>Disciplinary process</t>
  </si>
  <si>
    <t>6.5</t>
  </si>
  <si>
    <t>Responsibilities after termination or change of employment</t>
  </si>
  <si>
    <t>6.6</t>
  </si>
  <si>
    <t>Confidentiality or non-disclosure agreements</t>
  </si>
  <si>
    <t>6.7</t>
  </si>
  <si>
    <t>Remote working</t>
  </si>
  <si>
    <t>6.8</t>
  </si>
  <si>
    <t>Information security event reporting</t>
  </si>
  <si>
    <t>7.1</t>
  </si>
  <si>
    <t>Physical security perimeters</t>
  </si>
  <si>
    <t>7.2</t>
  </si>
  <si>
    <t>Physical entry</t>
  </si>
  <si>
    <t>7.3</t>
  </si>
  <si>
    <t>Securing offices, rooms and facilities</t>
  </si>
  <si>
    <t>7.4</t>
  </si>
  <si>
    <t>Physical security monitoring</t>
  </si>
  <si>
    <t>7.5</t>
  </si>
  <si>
    <t>Protecting against physical and environmental threats</t>
  </si>
  <si>
    <t>7.6</t>
  </si>
  <si>
    <t>Working in secure areas</t>
  </si>
  <si>
    <t>7.7</t>
  </si>
  <si>
    <t>Clear desk and clear screen</t>
  </si>
  <si>
    <t>7.8</t>
  </si>
  <si>
    <t>Equipment siting and protection</t>
  </si>
  <si>
    <t>7.9</t>
  </si>
  <si>
    <t>Security of assets off-premises</t>
  </si>
  <si>
    <t>7.10</t>
  </si>
  <si>
    <t>Storage media</t>
  </si>
  <si>
    <t>7.11</t>
  </si>
  <si>
    <t>Supporting utilities</t>
  </si>
  <si>
    <t>7.12</t>
  </si>
  <si>
    <t>Cabling security</t>
  </si>
  <si>
    <t>7.13</t>
  </si>
  <si>
    <t>Equipment maintenance</t>
  </si>
  <si>
    <t>7.14</t>
  </si>
  <si>
    <t>Secure disposal or re-use of equipment</t>
  </si>
  <si>
    <t>8.1</t>
  </si>
  <si>
    <t>User end point devices</t>
  </si>
  <si>
    <t>8.2</t>
  </si>
  <si>
    <t>Privileged access rights</t>
  </si>
  <si>
    <t>8.3</t>
  </si>
  <si>
    <t>Information access restriction</t>
  </si>
  <si>
    <t>8.4</t>
  </si>
  <si>
    <t>Access to source code</t>
  </si>
  <si>
    <t>8.5</t>
  </si>
  <si>
    <t>Secure authentication</t>
  </si>
  <si>
    <t>8.6</t>
  </si>
  <si>
    <t>Capacity management</t>
  </si>
  <si>
    <t>8.7</t>
  </si>
  <si>
    <t>Protection against malware</t>
  </si>
  <si>
    <t>8.8</t>
  </si>
  <si>
    <t>Management of technical vulnerabilities</t>
  </si>
  <si>
    <t>8.9</t>
  </si>
  <si>
    <t>Configuration management</t>
  </si>
  <si>
    <t>8.10</t>
  </si>
  <si>
    <t>Information deletion</t>
  </si>
  <si>
    <t>8.11</t>
  </si>
  <si>
    <t>Data masking</t>
  </si>
  <si>
    <t>8.12</t>
  </si>
  <si>
    <t>Data leakage prevention</t>
  </si>
  <si>
    <t>8.13</t>
  </si>
  <si>
    <t>Information backup</t>
  </si>
  <si>
    <t>8.14</t>
  </si>
  <si>
    <t>Redundancy of information processing facilities</t>
  </si>
  <si>
    <t>8.15</t>
  </si>
  <si>
    <t>Logging</t>
  </si>
  <si>
    <t>8.16</t>
  </si>
  <si>
    <t>Monitoring activities</t>
  </si>
  <si>
    <t>8.17</t>
  </si>
  <si>
    <t>Clock synchronization</t>
  </si>
  <si>
    <t>8.18</t>
  </si>
  <si>
    <t>Use of privileged utility programs</t>
  </si>
  <si>
    <t>8.19</t>
  </si>
  <si>
    <t>Installation of software on operational systems</t>
  </si>
  <si>
    <t>8.20</t>
  </si>
  <si>
    <t>Networks security</t>
  </si>
  <si>
    <t>8.21</t>
  </si>
  <si>
    <t>Security of network services</t>
  </si>
  <si>
    <t>8.22</t>
  </si>
  <si>
    <t>Segregation of networks</t>
  </si>
  <si>
    <t>8.23</t>
  </si>
  <si>
    <t>Web filtering</t>
  </si>
  <si>
    <t>8.24</t>
  </si>
  <si>
    <t>Use of cryptography</t>
  </si>
  <si>
    <t>8.25</t>
  </si>
  <si>
    <t>Secure development life cycle</t>
  </si>
  <si>
    <t>8.26</t>
  </si>
  <si>
    <t>Application security requirements</t>
  </si>
  <si>
    <t>8.27</t>
  </si>
  <si>
    <t>Secure system architecture and engineering principles</t>
  </si>
  <si>
    <t>8.28</t>
  </si>
  <si>
    <t>Secure coding</t>
  </si>
  <si>
    <t>8.29</t>
  </si>
  <si>
    <t>Security testing in development and acceptance</t>
  </si>
  <si>
    <t>8.30</t>
  </si>
  <si>
    <t>Outsourced development</t>
  </si>
  <si>
    <t>8.31</t>
  </si>
  <si>
    <t>Separation of development, test and production environments</t>
  </si>
  <si>
    <t>8.32</t>
  </si>
  <si>
    <t>Change management</t>
  </si>
  <si>
    <t>8.33</t>
  </si>
  <si>
    <t>Test information</t>
  </si>
  <si>
    <t>8.34</t>
  </si>
  <si>
    <t>Protection of information systems during audit testing</t>
  </si>
  <si>
    <t>Controles Organizacionales (A.5)</t>
  </si>
  <si>
    <t>Controles de Personal (A.6)</t>
  </si>
  <si>
    <t>Controles Físicos (A.7)</t>
  </si>
  <si>
    <t>Controles Tecnológicos (A.8)</t>
  </si>
  <si>
    <t>Item</t>
  </si>
  <si>
    <t>Documento</t>
  </si>
  <si>
    <t>Tecnología</t>
  </si>
  <si>
    <t>x</t>
  </si>
  <si>
    <t>Context of the organization</t>
  </si>
  <si>
    <t>Leadership</t>
  </si>
  <si>
    <t>Planning</t>
  </si>
  <si>
    <t>Support</t>
  </si>
  <si>
    <t>Performance evaluation</t>
  </si>
  <si>
    <t>Improvement</t>
  </si>
  <si>
    <t>TOTAL DIAS</t>
  </si>
  <si>
    <t xml:space="preserve">TOTAL DIAS </t>
  </si>
  <si>
    <t xml:space="preserve">SEMANAS </t>
  </si>
  <si>
    <t>MESES</t>
  </si>
  <si>
    <t xml:space="preserve">Clausulas </t>
  </si>
  <si>
    <t>Actividad humana</t>
  </si>
  <si>
    <t>Operation (Risk)</t>
  </si>
  <si>
    <t xml:space="preserve">Fase </t>
  </si>
  <si>
    <t>Dificultad</t>
  </si>
  <si>
    <t>Dias trabajo x Ingeniero</t>
  </si>
  <si>
    <t>Fecha inicio</t>
  </si>
  <si>
    <t>Fecha final</t>
  </si>
  <si>
    <t>Observaciones</t>
  </si>
  <si>
    <t xml:space="preserve">Avance  </t>
  </si>
  <si>
    <t xml:space="preserve">Controles Tecnológicos </t>
  </si>
  <si>
    <t xml:space="preserve">Controles Físicos </t>
  </si>
  <si>
    <t xml:space="preserve">Controles de Personal </t>
  </si>
  <si>
    <t xml:space="preserve">Controles Organizacionales </t>
  </si>
  <si>
    <t xml:space="preserve">Controles fisicos </t>
  </si>
  <si>
    <t>Factor humano</t>
  </si>
  <si>
    <t xml:space="preserve">Enero </t>
  </si>
  <si>
    <t xml:space="preserve">Febrero </t>
  </si>
  <si>
    <t xml:space="preserve">Marzo </t>
  </si>
  <si>
    <t xml:space="preserve">Abril </t>
  </si>
  <si>
    <t xml:space="preserve">Mayo </t>
  </si>
  <si>
    <t>Junio</t>
  </si>
  <si>
    <t>Julio</t>
  </si>
  <si>
    <t>Cronograma 2025</t>
  </si>
  <si>
    <t xml:space="preserve">Controles organizacionales </t>
  </si>
  <si>
    <t xml:space="preserve">controles tecnologicos </t>
  </si>
  <si>
    <t xml:space="preserve">FASE </t>
  </si>
  <si>
    <t>Clausulas: enero-febrero</t>
  </si>
  <si>
    <t>Controles Organizacionales (A.5): Febrero-Marzo-Abril</t>
  </si>
  <si>
    <t>Controles Tecnológicos (A.8): Abril-Junio</t>
  </si>
  <si>
    <t>Controles Físicos (A.7): Junio</t>
  </si>
  <si>
    <t xml:space="preserve">Controles de Personal (A.6): Julio </t>
  </si>
  <si>
    <t xml:space="preserve">SISTESEG </t>
  </si>
  <si>
    <t>AI AND CIBERSECURITY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</si>
</sst>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b/>
      <sz val="14"/>
      <color theme="1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48"/>
      <color rgb="FF00B0F0"/>
      <name val="Aptos Narrow"/>
      <family val="2"/>
      <scheme val="minor"/>
    </font>
    <font>
      <sz val="72"/>
      <color rgb="FF00B0F0"/>
      <name val="Aptos Narrow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1" fillId="0" borderId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2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4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4" fillId="42" borderId="0" applyNumberFormat="0" applyBorder="0" applyAlignment="0" applyProtection="0"/>
    <xf numFmtId="0" fontId="15" fillId="43" borderId="10" applyNumberFormat="0" applyAlignment="0" applyProtection="0"/>
    <xf numFmtId="0" fontId="16" fillId="44" borderId="11" applyNumberFormat="0" applyAlignment="0" applyProtection="0"/>
    <xf numFmtId="0" fontId="17" fillId="0" borderId="0" applyNumberFormat="0" applyFill="0" applyBorder="0" applyAlignment="0" applyProtection="0"/>
    <xf numFmtId="0" fontId="18" fillId="45" borderId="0" applyNumberFormat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37" borderId="10" applyNumberFormat="0" applyAlignment="0" applyProtection="0"/>
    <xf numFmtId="0" fontId="23" fillId="0" borderId="15" applyNumberFormat="0" applyFill="0" applyAlignment="0" applyProtection="0"/>
    <xf numFmtId="0" fontId="24" fillId="31" borderId="0" applyNumberFormat="0" applyBorder="0" applyAlignment="0" applyProtection="0"/>
    <xf numFmtId="0" fontId="11" fillId="31" borderId="16" applyNumberFormat="0" applyFont="0" applyAlignment="0" applyProtection="0"/>
    <xf numFmtId="0" fontId="25" fillId="43" borderId="17" applyNumberFormat="0" applyAlignment="0" applyProtection="0"/>
    <xf numFmtId="9" fontId="1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/>
    </xf>
    <xf numFmtId="0" fontId="1" fillId="7" borderId="1" xfId="0" applyFont="1" applyFill="1" applyBorder="1"/>
    <xf numFmtId="0" fontId="1" fillId="10" borderId="1" xfId="0" applyFont="1" applyFill="1" applyBorder="1"/>
    <xf numFmtId="0" fontId="5" fillId="5" borderId="1" xfId="0" applyFont="1" applyFill="1" applyBorder="1"/>
    <xf numFmtId="0" fontId="3" fillId="6" borderId="1" xfId="0" applyFont="1" applyFill="1" applyBorder="1" applyAlignment="1">
      <alignment horizontal="center" vertical="center" wrapText="1"/>
    </xf>
    <xf numFmtId="0" fontId="1" fillId="5" borderId="2" xfId="0" applyFont="1" applyFill="1" applyBorder="1"/>
    <xf numFmtId="0" fontId="1" fillId="5" borderId="1" xfId="0" applyFont="1" applyFill="1" applyBorder="1"/>
    <xf numFmtId="0" fontId="0" fillId="5" borderId="1" xfId="0" applyFill="1" applyBorder="1"/>
    <xf numFmtId="0" fontId="7" fillId="14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0" fillId="18" borderId="0" xfId="0" applyFill="1"/>
    <xf numFmtId="0" fontId="0" fillId="18" borderId="0" xfId="0" applyFill="1" applyAlignment="1">
      <alignment horizontal="center"/>
    </xf>
    <xf numFmtId="0" fontId="7" fillId="12" borderId="1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0" fontId="1" fillId="20" borderId="1" xfId="0" applyFont="1" applyFill="1" applyBorder="1"/>
    <xf numFmtId="0" fontId="0" fillId="20" borderId="1" xfId="0" applyFill="1" applyBorder="1"/>
    <xf numFmtId="0" fontId="10" fillId="20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9" fillId="17" borderId="1" xfId="0" applyFont="1" applyFill="1" applyBorder="1" applyAlignment="1">
      <alignment horizontal="center" vertical="center"/>
    </xf>
    <xf numFmtId="0" fontId="9" fillId="24" borderId="1" xfId="0" applyFont="1" applyFill="1" applyBorder="1" applyAlignment="1">
      <alignment horizontal="center" vertical="center"/>
    </xf>
    <xf numFmtId="0" fontId="9" fillId="25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9" fillId="26" borderId="1" xfId="0" applyFont="1" applyFill="1" applyBorder="1" applyAlignment="1">
      <alignment horizontal="center" vertical="center"/>
    </xf>
    <xf numFmtId="0" fontId="7" fillId="26" borderId="1" xfId="0" applyFont="1" applyFill="1" applyBorder="1" applyAlignment="1">
      <alignment horizontal="center" vertical="center"/>
    </xf>
    <xf numFmtId="0" fontId="7" fillId="22" borderId="1" xfId="0" applyFont="1" applyFill="1" applyBorder="1" applyAlignment="1">
      <alignment horizontal="center" vertical="center"/>
    </xf>
    <xf numFmtId="0" fontId="0" fillId="27" borderId="0" xfId="0" applyFill="1"/>
    <xf numFmtId="0" fontId="0" fillId="27" borderId="0" xfId="0" applyFill="1" applyAlignment="1">
      <alignment horizontal="center"/>
    </xf>
    <xf numFmtId="0" fontId="0" fillId="27" borderId="0" xfId="0" applyFill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7" fillId="17" borderId="21" xfId="0" applyFont="1" applyFill="1" applyBorder="1" applyAlignment="1">
      <alignment horizontal="center" vertical="center"/>
    </xf>
    <xf numFmtId="0" fontId="7" fillId="22" borderId="21" xfId="0" applyFont="1" applyFill="1" applyBorder="1" applyAlignment="1">
      <alignment horizontal="center" vertical="center"/>
    </xf>
    <xf numFmtId="0" fontId="7" fillId="12" borderId="21" xfId="0" applyFont="1" applyFill="1" applyBorder="1" applyAlignment="1">
      <alignment horizontal="center" vertical="center"/>
    </xf>
    <xf numFmtId="0" fontId="7" fillId="13" borderId="19" xfId="0" applyFont="1" applyFill="1" applyBorder="1" applyAlignment="1">
      <alignment horizontal="center" vertical="center"/>
    </xf>
    <xf numFmtId="0" fontId="5" fillId="5" borderId="2" xfId="0" applyFont="1" applyFill="1" applyBorder="1"/>
    <xf numFmtId="0" fontId="4" fillId="9" borderId="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0" fillId="46" borderId="1" xfId="0" applyFill="1" applyBorder="1"/>
    <xf numFmtId="0" fontId="4" fillId="47" borderId="1" xfId="0" applyFont="1" applyFill="1" applyBorder="1"/>
    <xf numFmtId="0" fontId="0" fillId="18" borderId="1" xfId="0" applyFill="1" applyBorder="1"/>
    <xf numFmtId="0" fontId="0" fillId="48" borderId="1" xfId="0" applyFill="1" applyBorder="1"/>
    <xf numFmtId="0" fontId="0" fillId="49" borderId="1" xfId="0" applyFill="1" applyBorder="1"/>
    <xf numFmtId="0" fontId="0" fillId="50" borderId="1" xfId="0" applyFill="1" applyBorder="1"/>
    <xf numFmtId="0" fontId="30" fillId="21" borderId="21" xfId="0" applyFont="1" applyFill="1" applyBorder="1" applyAlignment="1">
      <alignment horizontal="center" vertical="center"/>
    </xf>
    <xf numFmtId="0" fontId="30" fillId="22" borderId="21" xfId="0" applyFont="1" applyFill="1" applyBorder="1" applyAlignment="1">
      <alignment horizontal="center" vertical="center"/>
    </xf>
    <xf numFmtId="0" fontId="30" fillId="23" borderId="21" xfId="0" applyFont="1" applyFill="1" applyBorder="1" applyAlignment="1">
      <alignment horizontal="center" vertical="center"/>
    </xf>
    <xf numFmtId="0" fontId="30" fillId="22" borderId="20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 wrapText="1"/>
    </xf>
    <xf numFmtId="0" fontId="0" fillId="19" borderId="23" xfId="0" applyFill="1" applyBorder="1"/>
    <xf numFmtId="0" fontId="0" fillId="19" borderId="24" xfId="0" applyFill="1" applyBorder="1"/>
    <xf numFmtId="0" fontId="4" fillId="19" borderId="6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/>
    </xf>
    <xf numFmtId="0" fontId="0" fillId="0" borderId="6" xfId="0" applyBorder="1"/>
    <xf numFmtId="0" fontId="1" fillId="5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51" borderId="6" xfId="0" applyFill="1" applyBorder="1"/>
    <xf numFmtId="0" fontId="2" fillId="8" borderId="22" xfId="0" applyFont="1" applyFill="1" applyBorder="1" applyAlignment="1">
      <alignment horizontal="left" vertical="center" wrapText="1"/>
    </xf>
    <xf numFmtId="0" fontId="1" fillId="10" borderId="22" xfId="0" applyFont="1" applyFill="1" applyBorder="1"/>
    <xf numFmtId="0" fontId="0" fillId="0" borderId="22" xfId="0" applyBorder="1"/>
    <xf numFmtId="0" fontId="0" fillId="0" borderId="8" xfId="0" applyBorder="1"/>
    <xf numFmtId="0" fontId="4" fillId="9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6" fillId="11" borderId="7" xfId="0" applyFont="1" applyFill="1" applyBorder="1" applyAlignment="1">
      <alignment horizontal="center" vertical="center"/>
    </xf>
    <xf numFmtId="0" fontId="6" fillId="11" borderId="22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/>
    </xf>
    <xf numFmtId="0" fontId="8" fillId="15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33" fillId="0" borderId="0" xfId="0" applyFont="1"/>
    <xf numFmtId="0" fontId="33" fillId="9" borderId="31" xfId="0" applyFont="1" applyFill="1" applyBorder="1"/>
    <xf numFmtId="0" fontId="33" fillId="9" borderId="23" xfId="0" applyFont="1" applyFill="1" applyBorder="1"/>
    <xf numFmtId="0" fontId="0" fillId="9" borderId="23" xfId="0" applyFill="1" applyBorder="1"/>
    <xf numFmtId="0" fontId="0" fillId="9" borderId="24" xfId="0" applyFill="1" applyBorder="1"/>
    <xf numFmtId="0" fontId="33" fillId="9" borderId="32" xfId="0" applyFont="1" applyFill="1" applyBorder="1"/>
    <xf numFmtId="0" fontId="33" fillId="9" borderId="0" xfId="0" applyFont="1" applyFill="1" applyBorder="1"/>
    <xf numFmtId="0" fontId="0" fillId="9" borderId="0" xfId="0" applyFill="1" applyBorder="1"/>
    <xf numFmtId="0" fontId="0" fillId="9" borderId="33" xfId="0" applyFill="1" applyBorder="1"/>
    <xf numFmtId="0" fontId="33" fillId="9" borderId="34" xfId="0" applyFont="1" applyFill="1" applyBorder="1"/>
    <xf numFmtId="0" fontId="33" fillId="9" borderId="35" xfId="0" applyFont="1" applyFill="1" applyBorder="1"/>
    <xf numFmtId="0" fontId="0" fillId="9" borderId="35" xfId="0" applyFill="1" applyBorder="1"/>
    <xf numFmtId="0" fontId="0" fillId="9" borderId="36" xfId="0" applyFill="1" applyBorder="1"/>
    <xf numFmtId="0" fontId="34" fillId="9" borderId="0" xfId="0" applyFont="1" applyFill="1" applyBorder="1"/>
  </cellXfs>
  <cellStyles count="44">
    <cellStyle name="20% - Accent1 2" xfId="2" xr:uid="{9D249B43-438C-4156-844F-9FB477DD8FDF}"/>
    <cellStyle name="20% - Accent2 2" xfId="3" xr:uid="{D3E7B41B-FDD0-4ABE-94B6-ED763169ABE2}"/>
    <cellStyle name="20% - Accent3 2" xfId="4" xr:uid="{F83E6B1D-A052-4958-8E17-0B24BB722D0B}"/>
    <cellStyle name="20% - Accent4 2" xfId="5" xr:uid="{679C2916-59ED-400D-A23C-0B175BF44C5D}"/>
    <cellStyle name="20% - Accent5 2" xfId="6" xr:uid="{54968757-4B97-4374-8630-98935FD88E0B}"/>
    <cellStyle name="20% - Accent6 2" xfId="7" xr:uid="{DC8CA480-1987-484F-955D-8F8EDABF9688}"/>
    <cellStyle name="40% - Accent1 2" xfId="8" xr:uid="{9A0AB7AA-46F8-4D5B-B65E-FE179C6EB913}"/>
    <cellStyle name="40% - Accent2 2" xfId="9" xr:uid="{D1EB5995-DF01-4B28-941B-C0D83C770D71}"/>
    <cellStyle name="40% - Accent3 2" xfId="10" xr:uid="{DC38CB62-A900-40BE-8C34-42E4CBB22ABD}"/>
    <cellStyle name="40% - Accent4 2" xfId="11" xr:uid="{9AFDBD58-BB96-444B-BC2C-A03DA2AFF1FA}"/>
    <cellStyle name="40% - Accent5 2" xfId="12" xr:uid="{912ECD7C-72F7-4123-95B5-5800A946E9A1}"/>
    <cellStyle name="40% - Accent6 2" xfId="13" xr:uid="{E6E0A744-A5DE-44BC-9A31-F4BFFCB59886}"/>
    <cellStyle name="60% - Accent1 2" xfId="14" xr:uid="{BAB72715-FA53-493B-89B7-054A36063B6F}"/>
    <cellStyle name="60% - Accent2 2" xfId="15" xr:uid="{373B4DD0-30B8-47BA-A8D1-8BDDBD9A3CEA}"/>
    <cellStyle name="60% - Accent3 2" xfId="16" xr:uid="{360DF9F4-081F-4223-81D0-9A1B704565BD}"/>
    <cellStyle name="60% - Accent4 2" xfId="17" xr:uid="{D1BCDDE1-86AC-4B70-B96D-3319F4EB3FA9}"/>
    <cellStyle name="60% - Accent5 2" xfId="18" xr:uid="{0B49F572-4FE5-49F3-8A39-B89618C28187}"/>
    <cellStyle name="60% - Accent6 2" xfId="19" xr:uid="{E8BA5C39-C415-4140-8A8C-4775CAA6B32C}"/>
    <cellStyle name="Accent1 2" xfId="20" xr:uid="{D73E5E13-E28D-4A3E-9BE5-24C0182E5F60}"/>
    <cellStyle name="Accent2 2" xfId="21" xr:uid="{689EF2E8-4EC8-44FD-B1BB-DD4CDDADE0FA}"/>
    <cellStyle name="Accent3 2" xfId="22" xr:uid="{EC0FDDFC-6BB2-417F-A703-E562616BDD6B}"/>
    <cellStyle name="Accent4 2" xfId="23" xr:uid="{B4E4F1F1-D8D0-438B-99DD-8D34440D6468}"/>
    <cellStyle name="Accent5 2" xfId="24" xr:uid="{C8474BE8-A8F0-4654-B5B4-B038E7D2136E}"/>
    <cellStyle name="Accent6 2" xfId="25" xr:uid="{C05692B5-9B28-4622-B45E-0FF353583F55}"/>
    <cellStyle name="Bad 2" xfId="26" xr:uid="{76B95DFA-A7EB-4B85-ABB4-DE45EC5E9C91}"/>
    <cellStyle name="Calculation 2" xfId="27" xr:uid="{A728CE97-8285-4E70-9EA8-89BD2C9EFAE3}"/>
    <cellStyle name="Check Cell 2" xfId="28" xr:uid="{31A31346-09C7-4B03-99D1-D286B0C636A5}"/>
    <cellStyle name="Explanatory Text 2" xfId="29" xr:uid="{6BBD87BC-7831-434D-A482-64C74E457A25}"/>
    <cellStyle name="Good 2" xfId="30" xr:uid="{3CE654A5-32AF-4AD2-AE86-33D31A22A867}"/>
    <cellStyle name="Heading 1 2" xfId="31" xr:uid="{E01B2BF1-2915-4EAC-858B-F7E17A07EF68}"/>
    <cellStyle name="Heading 2 2" xfId="32" xr:uid="{2CD003A0-6A83-40A0-8093-7F9A428AFB09}"/>
    <cellStyle name="Heading 3 2" xfId="33" xr:uid="{1619851B-7089-4BCC-AB42-6333CA5FD740}"/>
    <cellStyle name="Heading 4 2" xfId="34" xr:uid="{761A3D4F-39FF-419D-B93B-909A3253C408}"/>
    <cellStyle name="Input 2" xfId="35" xr:uid="{F2D9AD8B-0103-4BFD-AB70-211547418ED7}"/>
    <cellStyle name="Linked Cell 2" xfId="36" xr:uid="{D7493F73-CE14-4B55-A9A3-18F01F6C1944}"/>
    <cellStyle name="Neutral 2" xfId="37" xr:uid="{7176783A-5A30-4084-833C-7E1C69EFD842}"/>
    <cellStyle name="Normal" xfId="0" builtinId="0"/>
    <cellStyle name="Normal 2" xfId="1" xr:uid="{395F859A-D473-4C8A-B617-391B1931AA83}"/>
    <cellStyle name="Note 2" xfId="38" xr:uid="{467E93A9-A9B6-4A9F-8F83-01CDC6CDE211}"/>
    <cellStyle name="Output 2" xfId="39" xr:uid="{5D476053-E113-4E65-AF1A-8095E98695DD}"/>
    <cellStyle name="Percent 2" xfId="40" xr:uid="{BC4567BA-A408-4C61-A412-06C844171900}"/>
    <cellStyle name="Title 2" xfId="41" xr:uid="{874BA129-F824-44CA-A6A0-BCE4DBBF00B1}"/>
    <cellStyle name="Total 2" xfId="42" xr:uid="{DD0E9044-4C30-4890-8311-3253A9467161}"/>
    <cellStyle name="Warning Text 2" xfId="43" xr:uid="{294E9E06-E6F3-441B-B40A-B7806BF457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91D8C99-8508-47A3-9CE9-2BAD867F04C4}" type="doc">
      <dgm:prSet loTypeId="urn:microsoft.com/office/officeart/2005/8/layout/b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CO"/>
        </a:p>
      </dgm:t>
    </dgm:pt>
    <dgm:pt modelId="{ACCF40D4-DD00-45C9-A27F-271DB2709BB9}">
      <dgm:prSet phldrT="[Text]"/>
      <dgm:spPr/>
      <dgm:t>
        <a:bodyPr/>
        <a:lstStyle/>
        <a:p>
          <a:r>
            <a:rPr lang="es-CO" b="1"/>
            <a:t>Inicio</a:t>
          </a:r>
        </a:p>
      </dgm:t>
    </dgm:pt>
    <dgm:pt modelId="{DB62FFDA-3B40-4478-8474-298BC61B5977}" type="parTrans" cxnId="{6DA0ED71-386C-41A2-ADD3-CAA3C68A00E3}">
      <dgm:prSet/>
      <dgm:spPr/>
      <dgm:t>
        <a:bodyPr/>
        <a:lstStyle/>
        <a:p>
          <a:endParaRPr lang="es-CO" b="1"/>
        </a:p>
      </dgm:t>
    </dgm:pt>
    <dgm:pt modelId="{7464A320-B41B-438B-9AA9-D19C333FC04C}" type="sibTrans" cxnId="{6DA0ED71-386C-41A2-ADD3-CAA3C68A00E3}">
      <dgm:prSet/>
      <dgm:spPr/>
      <dgm:t>
        <a:bodyPr/>
        <a:lstStyle/>
        <a:p>
          <a:endParaRPr lang="es-CO" b="1"/>
        </a:p>
      </dgm:t>
    </dgm:pt>
    <dgm:pt modelId="{DC9DD67D-DC6B-468C-AF79-75C18766A58D}">
      <dgm:prSet phldrT="[Text]"/>
      <dgm:spPr/>
      <dgm:t>
        <a:bodyPr/>
        <a:lstStyle/>
        <a:p>
          <a:r>
            <a:rPr lang="es-CO" b="1"/>
            <a:t>Cronograma</a:t>
          </a:r>
        </a:p>
      </dgm:t>
    </dgm:pt>
    <dgm:pt modelId="{D0B603CF-B9A4-4317-9E21-4AAE53484270}" type="parTrans" cxnId="{AB5FFE78-0696-4A6C-891A-E9FAC65D7BA9}">
      <dgm:prSet/>
      <dgm:spPr/>
      <dgm:t>
        <a:bodyPr/>
        <a:lstStyle/>
        <a:p>
          <a:endParaRPr lang="es-CO" b="1"/>
        </a:p>
      </dgm:t>
    </dgm:pt>
    <dgm:pt modelId="{FD86E3D4-7649-4946-A161-16BBD2D6ECD6}" type="sibTrans" cxnId="{AB5FFE78-0696-4A6C-891A-E9FAC65D7BA9}">
      <dgm:prSet/>
      <dgm:spPr/>
      <dgm:t>
        <a:bodyPr/>
        <a:lstStyle/>
        <a:p>
          <a:endParaRPr lang="es-CO" b="1"/>
        </a:p>
      </dgm:t>
    </dgm:pt>
    <dgm:pt modelId="{20A87EE1-4B5C-4151-AA06-F849B7EAB5D2}">
      <dgm:prSet phldrT="[Text]"/>
      <dgm:spPr/>
      <dgm:t>
        <a:bodyPr/>
        <a:lstStyle/>
        <a:p>
          <a:r>
            <a:rPr lang="es-CO" b="1"/>
            <a:t>Analisis de brecha</a:t>
          </a:r>
        </a:p>
      </dgm:t>
    </dgm:pt>
    <dgm:pt modelId="{28A60153-6F6B-4AC5-86A8-E7616B812653}" type="parTrans" cxnId="{6D368720-F957-442C-81B1-AB43BE2D24F7}">
      <dgm:prSet/>
      <dgm:spPr/>
      <dgm:t>
        <a:bodyPr/>
        <a:lstStyle/>
        <a:p>
          <a:endParaRPr lang="es-CO" b="1"/>
        </a:p>
      </dgm:t>
    </dgm:pt>
    <dgm:pt modelId="{D9D356FB-7C3D-451D-A538-BF113CBACE97}" type="sibTrans" cxnId="{6D368720-F957-442C-81B1-AB43BE2D24F7}">
      <dgm:prSet/>
      <dgm:spPr/>
      <dgm:t>
        <a:bodyPr/>
        <a:lstStyle/>
        <a:p>
          <a:endParaRPr lang="es-CO" b="1"/>
        </a:p>
      </dgm:t>
    </dgm:pt>
    <dgm:pt modelId="{1484CDD5-BF1D-4D0D-A1BD-CDDB797BB07C}">
      <dgm:prSet phldrT="[Text]"/>
      <dgm:spPr/>
      <dgm:t>
        <a:bodyPr/>
        <a:lstStyle/>
        <a:p>
          <a:r>
            <a:rPr lang="es-CO" b="1"/>
            <a:t>Implementacion</a:t>
          </a:r>
        </a:p>
      </dgm:t>
    </dgm:pt>
    <dgm:pt modelId="{FF4A6F36-2A45-4DB5-A296-CBEC3053B335}" type="parTrans" cxnId="{F0A327AF-9A5F-46A1-BCE0-56B9455F1A8B}">
      <dgm:prSet/>
      <dgm:spPr/>
      <dgm:t>
        <a:bodyPr/>
        <a:lstStyle/>
        <a:p>
          <a:endParaRPr lang="es-CO" b="1"/>
        </a:p>
      </dgm:t>
    </dgm:pt>
    <dgm:pt modelId="{FAFAFBF1-8BD6-4A53-9EB3-60F3B6477538}" type="sibTrans" cxnId="{F0A327AF-9A5F-46A1-BCE0-56B9455F1A8B}">
      <dgm:prSet/>
      <dgm:spPr/>
      <dgm:t>
        <a:bodyPr/>
        <a:lstStyle/>
        <a:p>
          <a:endParaRPr lang="es-CO" b="1"/>
        </a:p>
      </dgm:t>
    </dgm:pt>
    <dgm:pt modelId="{F013BC75-81D6-4727-BC79-885F7A533BC8}">
      <dgm:prSet phldrT="[Text]"/>
      <dgm:spPr/>
      <dgm:t>
        <a:bodyPr/>
        <a:lstStyle/>
        <a:p>
          <a:r>
            <a:rPr lang="es-CO" b="1"/>
            <a:t>Verificacion</a:t>
          </a:r>
        </a:p>
      </dgm:t>
    </dgm:pt>
    <dgm:pt modelId="{E94D3D98-2E02-4D8E-A043-2AEC5011E255}" type="parTrans" cxnId="{3B633BFC-B8D3-4356-B1B3-96C92067752F}">
      <dgm:prSet/>
      <dgm:spPr/>
      <dgm:t>
        <a:bodyPr/>
        <a:lstStyle/>
        <a:p>
          <a:endParaRPr lang="es-CO" b="1"/>
        </a:p>
      </dgm:t>
    </dgm:pt>
    <dgm:pt modelId="{3D8CAF43-4341-4495-835C-E236358B04DA}" type="sibTrans" cxnId="{3B633BFC-B8D3-4356-B1B3-96C92067752F}">
      <dgm:prSet/>
      <dgm:spPr/>
      <dgm:t>
        <a:bodyPr/>
        <a:lstStyle/>
        <a:p>
          <a:endParaRPr lang="es-CO" b="1"/>
        </a:p>
      </dgm:t>
    </dgm:pt>
    <dgm:pt modelId="{0FADBDE6-8C26-49EE-8EB2-ECDC6BAD144E}">
      <dgm:prSet phldrT="[Text]"/>
      <dgm:spPr/>
      <dgm:t>
        <a:bodyPr/>
        <a:lstStyle/>
        <a:p>
          <a:r>
            <a:rPr lang="es-CO" b="1"/>
            <a:t>Final</a:t>
          </a:r>
        </a:p>
      </dgm:t>
    </dgm:pt>
    <dgm:pt modelId="{1A1BE3FB-7BD2-49BE-BD3C-D2CD360F630E}" type="parTrans" cxnId="{0CC6DE0F-B7EF-4BE5-9F42-1831D48EDB8A}">
      <dgm:prSet/>
      <dgm:spPr/>
      <dgm:t>
        <a:bodyPr/>
        <a:lstStyle/>
        <a:p>
          <a:endParaRPr lang="es-CO" b="1"/>
        </a:p>
      </dgm:t>
    </dgm:pt>
    <dgm:pt modelId="{4534BC2C-E586-495F-9B8B-82FF19BEA4CA}" type="sibTrans" cxnId="{0CC6DE0F-B7EF-4BE5-9F42-1831D48EDB8A}">
      <dgm:prSet/>
      <dgm:spPr/>
      <dgm:t>
        <a:bodyPr/>
        <a:lstStyle/>
        <a:p>
          <a:endParaRPr lang="es-CO" b="1"/>
        </a:p>
      </dgm:t>
    </dgm:pt>
    <dgm:pt modelId="{FD7F2BE7-39C9-4D83-946B-792BED2050DA}">
      <dgm:prSet phldrT="[Text]"/>
      <dgm:spPr/>
      <dgm:t>
        <a:bodyPr/>
        <a:lstStyle/>
        <a:p>
          <a:r>
            <a:rPr lang="es-CO" b="1"/>
            <a:t>Documentacion</a:t>
          </a:r>
        </a:p>
      </dgm:t>
    </dgm:pt>
    <dgm:pt modelId="{8E38F9B6-89C1-4FC2-9C6C-0F6BB4AB8D09}" type="parTrans" cxnId="{63F6EB16-801E-4EED-B220-F7213A34A65E}">
      <dgm:prSet/>
      <dgm:spPr/>
      <dgm:t>
        <a:bodyPr/>
        <a:lstStyle/>
        <a:p>
          <a:endParaRPr lang="es-CO" b="1"/>
        </a:p>
      </dgm:t>
    </dgm:pt>
    <dgm:pt modelId="{D8523B98-EC1E-4E72-8246-A3063FEB94EA}" type="sibTrans" cxnId="{63F6EB16-801E-4EED-B220-F7213A34A65E}">
      <dgm:prSet/>
      <dgm:spPr/>
      <dgm:t>
        <a:bodyPr/>
        <a:lstStyle/>
        <a:p>
          <a:endParaRPr lang="es-CO" b="1"/>
        </a:p>
      </dgm:t>
    </dgm:pt>
    <dgm:pt modelId="{5BC1BB4D-1133-4788-AE50-038D2807F725}">
      <dgm:prSet phldrT="[Text]"/>
      <dgm:spPr/>
      <dgm:t>
        <a:bodyPr/>
        <a:lstStyle/>
        <a:p>
          <a:r>
            <a:rPr lang="es-CO" b="1"/>
            <a:t>Configuraciones</a:t>
          </a:r>
        </a:p>
      </dgm:t>
    </dgm:pt>
    <dgm:pt modelId="{8C62FFD8-AE6E-4983-8404-472CAE62598F}" type="parTrans" cxnId="{0E820CFF-C03B-4BC4-B7B8-E1D3B8AB7B78}">
      <dgm:prSet/>
      <dgm:spPr/>
      <dgm:t>
        <a:bodyPr/>
        <a:lstStyle/>
        <a:p>
          <a:endParaRPr lang="es-CO"/>
        </a:p>
      </dgm:t>
    </dgm:pt>
    <dgm:pt modelId="{CAC209B2-0468-4F7B-AF36-02CCC75BC3BA}" type="sibTrans" cxnId="{0E820CFF-C03B-4BC4-B7B8-E1D3B8AB7B78}">
      <dgm:prSet/>
      <dgm:spPr/>
      <dgm:t>
        <a:bodyPr/>
        <a:lstStyle/>
        <a:p>
          <a:endParaRPr lang="es-CO"/>
        </a:p>
      </dgm:t>
    </dgm:pt>
    <dgm:pt modelId="{3C3075A1-7059-4BCF-B955-EB0C841D076B}">
      <dgm:prSet phldrT="[Text]"/>
      <dgm:spPr/>
      <dgm:t>
        <a:bodyPr/>
        <a:lstStyle/>
        <a:p>
          <a:r>
            <a:rPr lang="es-CO" b="1"/>
            <a:t>Adquisiciones</a:t>
          </a:r>
        </a:p>
      </dgm:t>
    </dgm:pt>
    <dgm:pt modelId="{3E371818-691C-4DB5-BB18-9C971E536E54}" type="parTrans" cxnId="{2436FC63-30D8-479B-9214-AB92AB30863A}">
      <dgm:prSet/>
      <dgm:spPr/>
      <dgm:t>
        <a:bodyPr/>
        <a:lstStyle/>
        <a:p>
          <a:endParaRPr lang="es-CO"/>
        </a:p>
      </dgm:t>
    </dgm:pt>
    <dgm:pt modelId="{77074784-AC03-4357-A74F-79168F6D5F93}" type="sibTrans" cxnId="{2436FC63-30D8-479B-9214-AB92AB30863A}">
      <dgm:prSet/>
      <dgm:spPr/>
      <dgm:t>
        <a:bodyPr/>
        <a:lstStyle/>
        <a:p>
          <a:endParaRPr lang="es-CO"/>
        </a:p>
      </dgm:t>
    </dgm:pt>
    <dgm:pt modelId="{7D7CCD1E-7784-4498-8D9C-39BD69DFADBC}">
      <dgm:prSet phldrT="[Text]"/>
      <dgm:spPr/>
      <dgm:t>
        <a:bodyPr/>
        <a:lstStyle/>
        <a:p>
          <a:r>
            <a:rPr lang="es-CO" b="1"/>
            <a:t>Ajustes </a:t>
          </a:r>
        </a:p>
      </dgm:t>
    </dgm:pt>
    <dgm:pt modelId="{7BD24F39-0BC2-48CE-A322-548CAC19EF55}" type="parTrans" cxnId="{8E783F89-8F40-4A83-BB2D-6A4584D2F76D}">
      <dgm:prSet/>
      <dgm:spPr/>
      <dgm:t>
        <a:bodyPr/>
        <a:lstStyle/>
        <a:p>
          <a:endParaRPr lang="es-CO"/>
        </a:p>
      </dgm:t>
    </dgm:pt>
    <dgm:pt modelId="{3756C8B3-51E9-4474-8BD4-8D1B7763280A}" type="sibTrans" cxnId="{8E783F89-8F40-4A83-BB2D-6A4584D2F76D}">
      <dgm:prSet/>
      <dgm:spPr/>
      <dgm:t>
        <a:bodyPr/>
        <a:lstStyle/>
        <a:p>
          <a:endParaRPr lang="es-CO"/>
        </a:p>
      </dgm:t>
    </dgm:pt>
    <dgm:pt modelId="{0F4CB05A-C356-4659-9532-540DC5B25243}">
      <dgm:prSet phldrT="[Text]"/>
      <dgm:spPr/>
      <dgm:t>
        <a:bodyPr/>
        <a:lstStyle/>
        <a:p>
          <a:r>
            <a:rPr lang="es-CO" b="1"/>
            <a:t>Certificacion</a:t>
          </a:r>
        </a:p>
      </dgm:t>
    </dgm:pt>
    <dgm:pt modelId="{221F7C53-BA8E-4156-B145-6F88AAC2BE0E}" type="parTrans" cxnId="{05794ECA-56B5-49DA-B4D9-EAA2FEFCFF80}">
      <dgm:prSet/>
      <dgm:spPr/>
      <dgm:t>
        <a:bodyPr/>
        <a:lstStyle/>
        <a:p>
          <a:endParaRPr lang="es-CO"/>
        </a:p>
      </dgm:t>
    </dgm:pt>
    <dgm:pt modelId="{57602847-18AD-49F7-AF80-5D63525CDBBB}" type="sibTrans" cxnId="{05794ECA-56B5-49DA-B4D9-EAA2FEFCFF80}">
      <dgm:prSet/>
      <dgm:spPr/>
      <dgm:t>
        <a:bodyPr/>
        <a:lstStyle/>
        <a:p>
          <a:endParaRPr lang="es-CO"/>
        </a:p>
      </dgm:t>
    </dgm:pt>
    <dgm:pt modelId="{953280B3-4FD3-4E49-B79E-475C1740D49D}" type="pres">
      <dgm:prSet presAssocID="{E91D8C99-8508-47A3-9CE9-2BAD867F04C4}" presName="Name0" presStyleCnt="0">
        <dgm:presLayoutVars>
          <dgm:dir/>
          <dgm:resizeHandles val="exact"/>
        </dgm:presLayoutVars>
      </dgm:prSet>
      <dgm:spPr/>
    </dgm:pt>
    <dgm:pt modelId="{E8168418-B08B-405B-BBF7-CA6F2DA4DEE4}" type="pres">
      <dgm:prSet presAssocID="{ACCF40D4-DD00-45C9-A27F-271DB2709BB9}" presName="node" presStyleLbl="node1" presStyleIdx="0" presStyleCnt="11">
        <dgm:presLayoutVars>
          <dgm:bulletEnabled val="1"/>
        </dgm:presLayoutVars>
      </dgm:prSet>
      <dgm:spPr/>
    </dgm:pt>
    <dgm:pt modelId="{21A04651-8EF5-4260-83BD-6997D998DA45}" type="pres">
      <dgm:prSet presAssocID="{7464A320-B41B-438B-9AA9-D19C333FC04C}" presName="sibTrans" presStyleLbl="sibTrans1D1" presStyleIdx="0" presStyleCnt="10"/>
      <dgm:spPr/>
    </dgm:pt>
    <dgm:pt modelId="{9E8DEADE-5260-47FA-8684-AC77164E6741}" type="pres">
      <dgm:prSet presAssocID="{7464A320-B41B-438B-9AA9-D19C333FC04C}" presName="connectorText" presStyleLbl="sibTrans1D1" presStyleIdx="0" presStyleCnt="10"/>
      <dgm:spPr/>
    </dgm:pt>
    <dgm:pt modelId="{C8E3ADA7-E53E-4F03-A874-F3D9EED13C54}" type="pres">
      <dgm:prSet presAssocID="{DC9DD67D-DC6B-468C-AF79-75C18766A58D}" presName="node" presStyleLbl="node1" presStyleIdx="1" presStyleCnt="11">
        <dgm:presLayoutVars>
          <dgm:bulletEnabled val="1"/>
        </dgm:presLayoutVars>
      </dgm:prSet>
      <dgm:spPr/>
    </dgm:pt>
    <dgm:pt modelId="{70D4D717-54E8-416E-B8DB-A9076AB5B0AD}" type="pres">
      <dgm:prSet presAssocID="{FD86E3D4-7649-4946-A161-16BBD2D6ECD6}" presName="sibTrans" presStyleLbl="sibTrans1D1" presStyleIdx="1" presStyleCnt="10"/>
      <dgm:spPr/>
    </dgm:pt>
    <dgm:pt modelId="{53268BC3-A175-4BB6-A767-D037C2C1CF7F}" type="pres">
      <dgm:prSet presAssocID="{FD86E3D4-7649-4946-A161-16BBD2D6ECD6}" presName="connectorText" presStyleLbl="sibTrans1D1" presStyleIdx="1" presStyleCnt="10"/>
      <dgm:spPr/>
    </dgm:pt>
    <dgm:pt modelId="{483B393C-668B-4B61-8F0F-0B5528A60C7D}" type="pres">
      <dgm:prSet presAssocID="{20A87EE1-4B5C-4151-AA06-F849B7EAB5D2}" presName="node" presStyleLbl="node1" presStyleIdx="2" presStyleCnt="11">
        <dgm:presLayoutVars>
          <dgm:bulletEnabled val="1"/>
        </dgm:presLayoutVars>
      </dgm:prSet>
      <dgm:spPr/>
    </dgm:pt>
    <dgm:pt modelId="{88638969-6B4A-436B-B422-60BB4CF719F9}" type="pres">
      <dgm:prSet presAssocID="{D9D356FB-7C3D-451D-A538-BF113CBACE97}" presName="sibTrans" presStyleLbl="sibTrans1D1" presStyleIdx="2" presStyleCnt="10"/>
      <dgm:spPr/>
    </dgm:pt>
    <dgm:pt modelId="{43850FB2-8505-4D18-94CD-5A57416FC721}" type="pres">
      <dgm:prSet presAssocID="{D9D356FB-7C3D-451D-A538-BF113CBACE97}" presName="connectorText" presStyleLbl="sibTrans1D1" presStyleIdx="2" presStyleCnt="10"/>
      <dgm:spPr/>
    </dgm:pt>
    <dgm:pt modelId="{40F07C84-5DFF-4C8D-B1AC-DA209409E503}" type="pres">
      <dgm:prSet presAssocID="{FD7F2BE7-39C9-4D83-946B-792BED2050DA}" presName="node" presStyleLbl="node1" presStyleIdx="3" presStyleCnt="11">
        <dgm:presLayoutVars>
          <dgm:bulletEnabled val="1"/>
        </dgm:presLayoutVars>
      </dgm:prSet>
      <dgm:spPr/>
    </dgm:pt>
    <dgm:pt modelId="{647AEC17-0E4B-4F95-9DCB-E3F9888648E1}" type="pres">
      <dgm:prSet presAssocID="{D8523B98-EC1E-4E72-8246-A3063FEB94EA}" presName="sibTrans" presStyleLbl="sibTrans1D1" presStyleIdx="3" presStyleCnt="10"/>
      <dgm:spPr/>
    </dgm:pt>
    <dgm:pt modelId="{BC28DDB6-24EC-45A9-A6E5-2D448AADEDA3}" type="pres">
      <dgm:prSet presAssocID="{D8523B98-EC1E-4E72-8246-A3063FEB94EA}" presName="connectorText" presStyleLbl="sibTrans1D1" presStyleIdx="3" presStyleCnt="10"/>
      <dgm:spPr/>
    </dgm:pt>
    <dgm:pt modelId="{67E583C2-3684-4AB5-A5E5-535C4E53EA58}" type="pres">
      <dgm:prSet presAssocID="{3C3075A1-7059-4BCF-B955-EB0C841D076B}" presName="node" presStyleLbl="node1" presStyleIdx="4" presStyleCnt="11">
        <dgm:presLayoutVars>
          <dgm:bulletEnabled val="1"/>
        </dgm:presLayoutVars>
      </dgm:prSet>
      <dgm:spPr/>
    </dgm:pt>
    <dgm:pt modelId="{22AC139F-46A0-4254-A452-AC22A08429E2}" type="pres">
      <dgm:prSet presAssocID="{77074784-AC03-4357-A74F-79168F6D5F93}" presName="sibTrans" presStyleLbl="sibTrans1D1" presStyleIdx="4" presStyleCnt="10"/>
      <dgm:spPr/>
    </dgm:pt>
    <dgm:pt modelId="{F4E7BDC1-6CE7-4878-94BE-20B3EC302A62}" type="pres">
      <dgm:prSet presAssocID="{77074784-AC03-4357-A74F-79168F6D5F93}" presName="connectorText" presStyleLbl="sibTrans1D1" presStyleIdx="4" presStyleCnt="10"/>
      <dgm:spPr/>
    </dgm:pt>
    <dgm:pt modelId="{2FD9FA14-3C07-441E-A8D1-13F524EC65DB}" type="pres">
      <dgm:prSet presAssocID="{1484CDD5-BF1D-4D0D-A1BD-CDDB797BB07C}" presName="node" presStyleLbl="node1" presStyleIdx="5" presStyleCnt="11">
        <dgm:presLayoutVars>
          <dgm:bulletEnabled val="1"/>
        </dgm:presLayoutVars>
      </dgm:prSet>
      <dgm:spPr/>
    </dgm:pt>
    <dgm:pt modelId="{B00A6301-8D75-4FF5-B823-4D5AEE3EB767}" type="pres">
      <dgm:prSet presAssocID="{FAFAFBF1-8BD6-4A53-9EB3-60F3B6477538}" presName="sibTrans" presStyleLbl="sibTrans1D1" presStyleIdx="5" presStyleCnt="10"/>
      <dgm:spPr/>
    </dgm:pt>
    <dgm:pt modelId="{E1F5F8E5-FC34-4B35-AA91-578C621DE87B}" type="pres">
      <dgm:prSet presAssocID="{FAFAFBF1-8BD6-4A53-9EB3-60F3B6477538}" presName="connectorText" presStyleLbl="sibTrans1D1" presStyleIdx="5" presStyleCnt="10"/>
      <dgm:spPr/>
    </dgm:pt>
    <dgm:pt modelId="{FE188C2E-BF81-40C8-B541-FAAB029AA745}" type="pres">
      <dgm:prSet presAssocID="{5BC1BB4D-1133-4788-AE50-038D2807F725}" presName="node" presStyleLbl="node1" presStyleIdx="6" presStyleCnt="11">
        <dgm:presLayoutVars>
          <dgm:bulletEnabled val="1"/>
        </dgm:presLayoutVars>
      </dgm:prSet>
      <dgm:spPr/>
    </dgm:pt>
    <dgm:pt modelId="{C03887BB-DFB0-4E82-8A1D-988E133A3273}" type="pres">
      <dgm:prSet presAssocID="{CAC209B2-0468-4F7B-AF36-02CCC75BC3BA}" presName="sibTrans" presStyleLbl="sibTrans1D1" presStyleIdx="6" presStyleCnt="10"/>
      <dgm:spPr/>
    </dgm:pt>
    <dgm:pt modelId="{796C76DA-7B61-418D-8EEB-A4EEC5280CD6}" type="pres">
      <dgm:prSet presAssocID="{CAC209B2-0468-4F7B-AF36-02CCC75BC3BA}" presName="connectorText" presStyleLbl="sibTrans1D1" presStyleIdx="6" presStyleCnt="10"/>
      <dgm:spPr/>
    </dgm:pt>
    <dgm:pt modelId="{6E81C681-5E7F-47A0-B084-CC1369EDD06D}" type="pres">
      <dgm:prSet presAssocID="{F013BC75-81D6-4727-BC79-885F7A533BC8}" presName="node" presStyleLbl="node1" presStyleIdx="7" presStyleCnt="11">
        <dgm:presLayoutVars>
          <dgm:bulletEnabled val="1"/>
        </dgm:presLayoutVars>
      </dgm:prSet>
      <dgm:spPr/>
    </dgm:pt>
    <dgm:pt modelId="{519F7829-DC58-415F-81DA-426DF20889B0}" type="pres">
      <dgm:prSet presAssocID="{3D8CAF43-4341-4495-835C-E236358B04DA}" presName="sibTrans" presStyleLbl="sibTrans1D1" presStyleIdx="7" presStyleCnt="10"/>
      <dgm:spPr/>
    </dgm:pt>
    <dgm:pt modelId="{7A42389F-459E-4FB4-8230-E837EBE78FF9}" type="pres">
      <dgm:prSet presAssocID="{3D8CAF43-4341-4495-835C-E236358B04DA}" presName="connectorText" presStyleLbl="sibTrans1D1" presStyleIdx="7" presStyleCnt="10"/>
      <dgm:spPr/>
    </dgm:pt>
    <dgm:pt modelId="{F1A3A859-5A21-4C84-8278-CA63C7DECB51}" type="pres">
      <dgm:prSet presAssocID="{7D7CCD1E-7784-4498-8D9C-39BD69DFADBC}" presName="node" presStyleLbl="node1" presStyleIdx="8" presStyleCnt="11">
        <dgm:presLayoutVars>
          <dgm:bulletEnabled val="1"/>
        </dgm:presLayoutVars>
      </dgm:prSet>
      <dgm:spPr/>
    </dgm:pt>
    <dgm:pt modelId="{80E43B4B-9E59-41A3-A708-B776D3CE4594}" type="pres">
      <dgm:prSet presAssocID="{3756C8B3-51E9-4474-8BD4-8D1B7763280A}" presName="sibTrans" presStyleLbl="sibTrans1D1" presStyleIdx="8" presStyleCnt="10"/>
      <dgm:spPr/>
    </dgm:pt>
    <dgm:pt modelId="{39A57DEB-80B1-4998-9F26-F503B46C6908}" type="pres">
      <dgm:prSet presAssocID="{3756C8B3-51E9-4474-8BD4-8D1B7763280A}" presName="connectorText" presStyleLbl="sibTrans1D1" presStyleIdx="8" presStyleCnt="10"/>
      <dgm:spPr/>
    </dgm:pt>
    <dgm:pt modelId="{38BEE93B-DA82-4B77-A30E-0177FF3BF441}" type="pres">
      <dgm:prSet presAssocID="{0F4CB05A-C356-4659-9532-540DC5B25243}" presName="node" presStyleLbl="node1" presStyleIdx="9" presStyleCnt="11">
        <dgm:presLayoutVars>
          <dgm:bulletEnabled val="1"/>
        </dgm:presLayoutVars>
      </dgm:prSet>
      <dgm:spPr/>
    </dgm:pt>
    <dgm:pt modelId="{ADE0582B-A27C-42CA-AF0A-81F385833D44}" type="pres">
      <dgm:prSet presAssocID="{57602847-18AD-49F7-AF80-5D63525CDBBB}" presName="sibTrans" presStyleLbl="sibTrans1D1" presStyleIdx="9" presStyleCnt="10"/>
      <dgm:spPr/>
    </dgm:pt>
    <dgm:pt modelId="{935B324D-2CD1-4A84-9B4B-3A4955969838}" type="pres">
      <dgm:prSet presAssocID="{57602847-18AD-49F7-AF80-5D63525CDBBB}" presName="connectorText" presStyleLbl="sibTrans1D1" presStyleIdx="9" presStyleCnt="10"/>
      <dgm:spPr/>
    </dgm:pt>
    <dgm:pt modelId="{A2F953C3-9B61-45D2-857F-53B624211DB9}" type="pres">
      <dgm:prSet presAssocID="{0FADBDE6-8C26-49EE-8EB2-ECDC6BAD144E}" presName="node" presStyleLbl="node1" presStyleIdx="10" presStyleCnt="11">
        <dgm:presLayoutVars>
          <dgm:bulletEnabled val="1"/>
        </dgm:presLayoutVars>
      </dgm:prSet>
      <dgm:spPr/>
    </dgm:pt>
  </dgm:ptLst>
  <dgm:cxnLst>
    <dgm:cxn modelId="{3C227805-A41D-4EB5-A7A7-44FD146ACA06}" type="presOf" srcId="{FD7F2BE7-39C9-4D83-946B-792BED2050DA}" destId="{40F07C84-5DFF-4C8D-B1AC-DA209409E503}" srcOrd="0" destOrd="0" presId="urn:microsoft.com/office/officeart/2005/8/layout/bProcess3"/>
    <dgm:cxn modelId="{0E2AFC0B-0831-4DEA-BB55-E619A55F1B15}" type="presOf" srcId="{20A87EE1-4B5C-4151-AA06-F849B7EAB5D2}" destId="{483B393C-668B-4B61-8F0F-0B5528A60C7D}" srcOrd="0" destOrd="0" presId="urn:microsoft.com/office/officeart/2005/8/layout/bProcess3"/>
    <dgm:cxn modelId="{A712C40F-85E6-4D3D-9347-243153E621C1}" type="presOf" srcId="{3756C8B3-51E9-4474-8BD4-8D1B7763280A}" destId="{39A57DEB-80B1-4998-9F26-F503B46C6908}" srcOrd="1" destOrd="0" presId="urn:microsoft.com/office/officeart/2005/8/layout/bProcess3"/>
    <dgm:cxn modelId="{0CC6DE0F-B7EF-4BE5-9F42-1831D48EDB8A}" srcId="{E91D8C99-8508-47A3-9CE9-2BAD867F04C4}" destId="{0FADBDE6-8C26-49EE-8EB2-ECDC6BAD144E}" srcOrd="10" destOrd="0" parTransId="{1A1BE3FB-7BD2-49BE-BD3C-D2CD360F630E}" sibTransId="{4534BC2C-E586-495F-9B8B-82FF19BEA4CA}"/>
    <dgm:cxn modelId="{EBD05211-588F-443C-A095-7F90911FE11E}" type="presOf" srcId="{ACCF40D4-DD00-45C9-A27F-271DB2709BB9}" destId="{E8168418-B08B-405B-BBF7-CA6F2DA4DEE4}" srcOrd="0" destOrd="0" presId="urn:microsoft.com/office/officeart/2005/8/layout/bProcess3"/>
    <dgm:cxn modelId="{63F6EB16-801E-4EED-B220-F7213A34A65E}" srcId="{E91D8C99-8508-47A3-9CE9-2BAD867F04C4}" destId="{FD7F2BE7-39C9-4D83-946B-792BED2050DA}" srcOrd="3" destOrd="0" parTransId="{8E38F9B6-89C1-4FC2-9C6C-0F6BB4AB8D09}" sibTransId="{D8523B98-EC1E-4E72-8246-A3063FEB94EA}"/>
    <dgm:cxn modelId="{6D368720-F957-442C-81B1-AB43BE2D24F7}" srcId="{E91D8C99-8508-47A3-9CE9-2BAD867F04C4}" destId="{20A87EE1-4B5C-4151-AA06-F849B7EAB5D2}" srcOrd="2" destOrd="0" parTransId="{28A60153-6F6B-4AC5-86A8-E7616B812653}" sibTransId="{D9D356FB-7C3D-451D-A538-BF113CBACE97}"/>
    <dgm:cxn modelId="{5AC0C121-F0E0-4CFC-A5E5-504ED8D0EF04}" type="presOf" srcId="{FD86E3D4-7649-4946-A161-16BBD2D6ECD6}" destId="{70D4D717-54E8-416E-B8DB-A9076AB5B0AD}" srcOrd="0" destOrd="0" presId="urn:microsoft.com/office/officeart/2005/8/layout/bProcess3"/>
    <dgm:cxn modelId="{EBB75A28-7453-4D7D-AB93-DBA2D58C0ECC}" type="presOf" srcId="{F013BC75-81D6-4727-BC79-885F7A533BC8}" destId="{6E81C681-5E7F-47A0-B084-CC1369EDD06D}" srcOrd="0" destOrd="0" presId="urn:microsoft.com/office/officeart/2005/8/layout/bProcess3"/>
    <dgm:cxn modelId="{2436FC63-30D8-479B-9214-AB92AB30863A}" srcId="{E91D8C99-8508-47A3-9CE9-2BAD867F04C4}" destId="{3C3075A1-7059-4BCF-B955-EB0C841D076B}" srcOrd="4" destOrd="0" parTransId="{3E371818-691C-4DB5-BB18-9C971E536E54}" sibTransId="{77074784-AC03-4357-A74F-79168F6D5F93}"/>
    <dgm:cxn modelId="{F3B8C967-5DCB-4D1E-8CFA-543858D3FC87}" type="presOf" srcId="{77074784-AC03-4357-A74F-79168F6D5F93}" destId="{F4E7BDC1-6CE7-4878-94BE-20B3EC302A62}" srcOrd="1" destOrd="0" presId="urn:microsoft.com/office/officeart/2005/8/layout/bProcess3"/>
    <dgm:cxn modelId="{A6E4DC49-8AA2-44C6-994A-AEF4786E44DA}" type="presOf" srcId="{FAFAFBF1-8BD6-4A53-9EB3-60F3B6477538}" destId="{E1F5F8E5-FC34-4B35-AA91-578C621DE87B}" srcOrd="1" destOrd="0" presId="urn:microsoft.com/office/officeart/2005/8/layout/bProcess3"/>
    <dgm:cxn modelId="{2B852B4F-C0A2-493A-9639-60002064DCCB}" type="presOf" srcId="{3756C8B3-51E9-4474-8BD4-8D1B7763280A}" destId="{80E43B4B-9E59-41A3-A708-B776D3CE4594}" srcOrd="0" destOrd="0" presId="urn:microsoft.com/office/officeart/2005/8/layout/bProcess3"/>
    <dgm:cxn modelId="{6DA0ED71-386C-41A2-ADD3-CAA3C68A00E3}" srcId="{E91D8C99-8508-47A3-9CE9-2BAD867F04C4}" destId="{ACCF40D4-DD00-45C9-A27F-271DB2709BB9}" srcOrd="0" destOrd="0" parTransId="{DB62FFDA-3B40-4478-8474-298BC61B5977}" sibTransId="{7464A320-B41B-438B-9AA9-D19C333FC04C}"/>
    <dgm:cxn modelId="{A5FA9A73-B68C-4451-BF8C-40B589FECF4D}" type="presOf" srcId="{3D8CAF43-4341-4495-835C-E236358B04DA}" destId="{519F7829-DC58-415F-81DA-426DF20889B0}" srcOrd="0" destOrd="0" presId="urn:microsoft.com/office/officeart/2005/8/layout/bProcess3"/>
    <dgm:cxn modelId="{52208176-2170-4A1C-B72E-77D65708612D}" type="presOf" srcId="{E91D8C99-8508-47A3-9CE9-2BAD867F04C4}" destId="{953280B3-4FD3-4E49-B79E-475C1740D49D}" srcOrd="0" destOrd="0" presId="urn:microsoft.com/office/officeart/2005/8/layout/bProcess3"/>
    <dgm:cxn modelId="{AB5FFE78-0696-4A6C-891A-E9FAC65D7BA9}" srcId="{E91D8C99-8508-47A3-9CE9-2BAD867F04C4}" destId="{DC9DD67D-DC6B-468C-AF79-75C18766A58D}" srcOrd="1" destOrd="0" parTransId="{D0B603CF-B9A4-4317-9E21-4AAE53484270}" sibTransId="{FD86E3D4-7649-4946-A161-16BBD2D6ECD6}"/>
    <dgm:cxn modelId="{78D7447C-8C22-4645-9A71-A6AC50DEB866}" type="presOf" srcId="{CAC209B2-0468-4F7B-AF36-02CCC75BC3BA}" destId="{C03887BB-DFB0-4E82-8A1D-988E133A3273}" srcOrd="0" destOrd="0" presId="urn:microsoft.com/office/officeart/2005/8/layout/bProcess3"/>
    <dgm:cxn modelId="{863FE37E-9397-405C-AD27-65EF033AF0C2}" type="presOf" srcId="{FAFAFBF1-8BD6-4A53-9EB3-60F3B6477538}" destId="{B00A6301-8D75-4FF5-B823-4D5AEE3EB767}" srcOrd="0" destOrd="0" presId="urn:microsoft.com/office/officeart/2005/8/layout/bProcess3"/>
    <dgm:cxn modelId="{0A0D9486-1A40-4894-87D0-E4A72235D5C1}" type="presOf" srcId="{3C3075A1-7059-4BCF-B955-EB0C841D076B}" destId="{67E583C2-3684-4AB5-A5E5-535C4E53EA58}" srcOrd="0" destOrd="0" presId="urn:microsoft.com/office/officeart/2005/8/layout/bProcess3"/>
    <dgm:cxn modelId="{30450C88-4541-445F-B49B-A5086085C815}" type="presOf" srcId="{D8523B98-EC1E-4E72-8246-A3063FEB94EA}" destId="{BC28DDB6-24EC-45A9-A6E5-2D448AADEDA3}" srcOrd="1" destOrd="0" presId="urn:microsoft.com/office/officeart/2005/8/layout/bProcess3"/>
    <dgm:cxn modelId="{8E783F89-8F40-4A83-BB2D-6A4584D2F76D}" srcId="{E91D8C99-8508-47A3-9CE9-2BAD867F04C4}" destId="{7D7CCD1E-7784-4498-8D9C-39BD69DFADBC}" srcOrd="8" destOrd="0" parTransId="{7BD24F39-0BC2-48CE-A322-548CAC19EF55}" sibTransId="{3756C8B3-51E9-4474-8BD4-8D1B7763280A}"/>
    <dgm:cxn modelId="{DC9BEAA3-EE9D-4C32-8644-ABA55FE27A0B}" type="presOf" srcId="{D9D356FB-7C3D-451D-A538-BF113CBACE97}" destId="{43850FB2-8505-4D18-94CD-5A57416FC721}" srcOrd="1" destOrd="0" presId="urn:microsoft.com/office/officeart/2005/8/layout/bProcess3"/>
    <dgm:cxn modelId="{AE036CA6-4F87-48BF-9FE6-0F5F28C31E3F}" type="presOf" srcId="{1484CDD5-BF1D-4D0D-A1BD-CDDB797BB07C}" destId="{2FD9FA14-3C07-441E-A8D1-13F524EC65DB}" srcOrd="0" destOrd="0" presId="urn:microsoft.com/office/officeart/2005/8/layout/bProcess3"/>
    <dgm:cxn modelId="{CCC21CAA-081B-4556-A6B3-19E67C8D2680}" type="presOf" srcId="{57602847-18AD-49F7-AF80-5D63525CDBBB}" destId="{935B324D-2CD1-4A84-9B4B-3A4955969838}" srcOrd="1" destOrd="0" presId="urn:microsoft.com/office/officeart/2005/8/layout/bProcess3"/>
    <dgm:cxn modelId="{CEF5A8AD-DCCE-47C6-A3A6-462D7369DAD9}" type="presOf" srcId="{0FADBDE6-8C26-49EE-8EB2-ECDC6BAD144E}" destId="{A2F953C3-9B61-45D2-857F-53B624211DB9}" srcOrd="0" destOrd="0" presId="urn:microsoft.com/office/officeart/2005/8/layout/bProcess3"/>
    <dgm:cxn modelId="{F0A327AF-9A5F-46A1-BCE0-56B9455F1A8B}" srcId="{E91D8C99-8508-47A3-9CE9-2BAD867F04C4}" destId="{1484CDD5-BF1D-4D0D-A1BD-CDDB797BB07C}" srcOrd="5" destOrd="0" parTransId="{FF4A6F36-2A45-4DB5-A296-CBEC3053B335}" sibTransId="{FAFAFBF1-8BD6-4A53-9EB3-60F3B6477538}"/>
    <dgm:cxn modelId="{4A80BAAF-80EA-4858-BD6C-725FA021FFCD}" type="presOf" srcId="{7464A320-B41B-438B-9AA9-D19C333FC04C}" destId="{21A04651-8EF5-4260-83BD-6997D998DA45}" srcOrd="0" destOrd="0" presId="urn:microsoft.com/office/officeart/2005/8/layout/bProcess3"/>
    <dgm:cxn modelId="{BC1CBFB9-5A0C-4DED-A26B-10F0CC2C8E62}" type="presOf" srcId="{57602847-18AD-49F7-AF80-5D63525CDBBB}" destId="{ADE0582B-A27C-42CA-AF0A-81F385833D44}" srcOrd="0" destOrd="0" presId="urn:microsoft.com/office/officeart/2005/8/layout/bProcess3"/>
    <dgm:cxn modelId="{CB120FBF-B0CA-4555-917F-170D9804B049}" type="presOf" srcId="{3D8CAF43-4341-4495-835C-E236358B04DA}" destId="{7A42389F-459E-4FB4-8230-E837EBE78FF9}" srcOrd="1" destOrd="0" presId="urn:microsoft.com/office/officeart/2005/8/layout/bProcess3"/>
    <dgm:cxn modelId="{05794ECA-56B5-49DA-B4D9-EAA2FEFCFF80}" srcId="{E91D8C99-8508-47A3-9CE9-2BAD867F04C4}" destId="{0F4CB05A-C356-4659-9532-540DC5B25243}" srcOrd="9" destOrd="0" parTransId="{221F7C53-BA8E-4156-B145-6F88AAC2BE0E}" sibTransId="{57602847-18AD-49F7-AF80-5D63525CDBBB}"/>
    <dgm:cxn modelId="{19D597CB-854A-4758-B3D9-D1367A2EBB24}" type="presOf" srcId="{D8523B98-EC1E-4E72-8246-A3063FEB94EA}" destId="{647AEC17-0E4B-4F95-9DCB-E3F9888648E1}" srcOrd="0" destOrd="0" presId="urn:microsoft.com/office/officeart/2005/8/layout/bProcess3"/>
    <dgm:cxn modelId="{101DBFCD-3D03-4A7F-96A7-F5738CBF5F56}" type="presOf" srcId="{CAC209B2-0468-4F7B-AF36-02CCC75BC3BA}" destId="{796C76DA-7B61-418D-8EEB-A4EEC5280CD6}" srcOrd="1" destOrd="0" presId="urn:microsoft.com/office/officeart/2005/8/layout/bProcess3"/>
    <dgm:cxn modelId="{DFA380D4-D1DD-4A5E-9812-98A4AAA130B9}" type="presOf" srcId="{0F4CB05A-C356-4659-9532-540DC5B25243}" destId="{38BEE93B-DA82-4B77-A30E-0177FF3BF441}" srcOrd="0" destOrd="0" presId="urn:microsoft.com/office/officeart/2005/8/layout/bProcess3"/>
    <dgm:cxn modelId="{B08617D5-D866-4C37-ABC8-5572CDFA9141}" type="presOf" srcId="{FD86E3D4-7649-4946-A161-16BBD2D6ECD6}" destId="{53268BC3-A175-4BB6-A767-D037C2C1CF7F}" srcOrd="1" destOrd="0" presId="urn:microsoft.com/office/officeart/2005/8/layout/bProcess3"/>
    <dgm:cxn modelId="{3E5D74D5-93B5-4F06-AF91-3E735957440D}" type="presOf" srcId="{77074784-AC03-4357-A74F-79168F6D5F93}" destId="{22AC139F-46A0-4254-A452-AC22A08429E2}" srcOrd="0" destOrd="0" presId="urn:microsoft.com/office/officeart/2005/8/layout/bProcess3"/>
    <dgm:cxn modelId="{C59DAFDA-3B12-485D-AD85-9EA79D74B696}" type="presOf" srcId="{5BC1BB4D-1133-4788-AE50-038D2807F725}" destId="{FE188C2E-BF81-40C8-B541-FAAB029AA745}" srcOrd="0" destOrd="0" presId="urn:microsoft.com/office/officeart/2005/8/layout/bProcess3"/>
    <dgm:cxn modelId="{C79936EE-42AA-420C-BCC1-5A6AD24243E7}" type="presOf" srcId="{7464A320-B41B-438B-9AA9-D19C333FC04C}" destId="{9E8DEADE-5260-47FA-8684-AC77164E6741}" srcOrd="1" destOrd="0" presId="urn:microsoft.com/office/officeart/2005/8/layout/bProcess3"/>
    <dgm:cxn modelId="{380E01F9-4E59-42F4-9BF5-442A78D1602E}" type="presOf" srcId="{7D7CCD1E-7784-4498-8D9C-39BD69DFADBC}" destId="{F1A3A859-5A21-4C84-8278-CA63C7DECB51}" srcOrd="0" destOrd="0" presId="urn:microsoft.com/office/officeart/2005/8/layout/bProcess3"/>
    <dgm:cxn modelId="{A59717FC-99B0-4225-8F17-B77356212621}" type="presOf" srcId="{D9D356FB-7C3D-451D-A538-BF113CBACE97}" destId="{88638969-6B4A-436B-B422-60BB4CF719F9}" srcOrd="0" destOrd="0" presId="urn:microsoft.com/office/officeart/2005/8/layout/bProcess3"/>
    <dgm:cxn modelId="{3B633BFC-B8D3-4356-B1B3-96C92067752F}" srcId="{E91D8C99-8508-47A3-9CE9-2BAD867F04C4}" destId="{F013BC75-81D6-4727-BC79-885F7A533BC8}" srcOrd="7" destOrd="0" parTransId="{E94D3D98-2E02-4D8E-A043-2AEC5011E255}" sibTransId="{3D8CAF43-4341-4495-835C-E236358B04DA}"/>
    <dgm:cxn modelId="{8A0288FE-B986-4EFB-9A04-82A6283B3AA6}" type="presOf" srcId="{DC9DD67D-DC6B-468C-AF79-75C18766A58D}" destId="{C8E3ADA7-E53E-4F03-A874-F3D9EED13C54}" srcOrd="0" destOrd="0" presId="urn:microsoft.com/office/officeart/2005/8/layout/bProcess3"/>
    <dgm:cxn modelId="{0E820CFF-C03B-4BC4-B7B8-E1D3B8AB7B78}" srcId="{E91D8C99-8508-47A3-9CE9-2BAD867F04C4}" destId="{5BC1BB4D-1133-4788-AE50-038D2807F725}" srcOrd="6" destOrd="0" parTransId="{8C62FFD8-AE6E-4983-8404-472CAE62598F}" sibTransId="{CAC209B2-0468-4F7B-AF36-02CCC75BC3BA}"/>
    <dgm:cxn modelId="{796F8426-7C84-46C4-A565-1584BAB88F48}" type="presParOf" srcId="{953280B3-4FD3-4E49-B79E-475C1740D49D}" destId="{E8168418-B08B-405B-BBF7-CA6F2DA4DEE4}" srcOrd="0" destOrd="0" presId="urn:microsoft.com/office/officeart/2005/8/layout/bProcess3"/>
    <dgm:cxn modelId="{03253822-917F-4593-A89C-E4D155AB2A0F}" type="presParOf" srcId="{953280B3-4FD3-4E49-B79E-475C1740D49D}" destId="{21A04651-8EF5-4260-83BD-6997D998DA45}" srcOrd="1" destOrd="0" presId="urn:microsoft.com/office/officeart/2005/8/layout/bProcess3"/>
    <dgm:cxn modelId="{6BD18FEB-ED21-4FF6-AC34-D6D7B1FEE87A}" type="presParOf" srcId="{21A04651-8EF5-4260-83BD-6997D998DA45}" destId="{9E8DEADE-5260-47FA-8684-AC77164E6741}" srcOrd="0" destOrd="0" presId="urn:microsoft.com/office/officeart/2005/8/layout/bProcess3"/>
    <dgm:cxn modelId="{6022428F-CB5D-41B2-A292-F7217711F32B}" type="presParOf" srcId="{953280B3-4FD3-4E49-B79E-475C1740D49D}" destId="{C8E3ADA7-E53E-4F03-A874-F3D9EED13C54}" srcOrd="2" destOrd="0" presId="urn:microsoft.com/office/officeart/2005/8/layout/bProcess3"/>
    <dgm:cxn modelId="{E3FF39E0-86C3-4CBD-815D-C9AAF1A7B790}" type="presParOf" srcId="{953280B3-4FD3-4E49-B79E-475C1740D49D}" destId="{70D4D717-54E8-416E-B8DB-A9076AB5B0AD}" srcOrd="3" destOrd="0" presId="urn:microsoft.com/office/officeart/2005/8/layout/bProcess3"/>
    <dgm:cxn modelId="{D894AA70-C17C-49A5-B8E0-AB902D7C09DF}" type="presParOf" srcId="{70D4D717-54E8-416E-B8DB-A9076AB5B0AD}" destId="{53268BC3-A175-4BB6-A767-D037C2C1CF7F}" srcOrd="0" destOrd="0" presId="urn:microsoft.com/office/officeart/2005/8/layout/bProcess3"/>
    <dgm:cxn modelId="{CC6BE625-C937-45EA-BBC0-14EBE4537B64}" type="presParOf" srcId="{953280B3-4FD3-4E49-B79E-475C1740D49D}" destId="{483B393C-668B-4B61-8F0F-0B5528A60C7D}" srcOrd="4" destOrd="0" presId="urn:microsoft.com/office/officeart/2005/8/layout/bProcess3"/>
    <dgm:cxn modelId="{EA7ADC25-F111-4E75-9F0C-A55E19E68934}" type="presParOf" srcId="{953280B3-4FD3-4E49-B79E-475C1740D49D}" destId="{88638969-6B4A-436B-B422-60BB4CF719F9}" srcOrd="5" destOrd="0" presId="urn:microsoft.com/office/officeart/2005/8/layout/bProcess3"/>
    <dgm:cxn modelId="{7F8903F9-CD2D-4B81-BB0E-1D35F2EEF48B}" type="presParOf" srcId="{88638969-6B4A-436B-B422-60BB4CF719F9}" destId="{43850FB2-8505-4D18-94CD-5A57416FC721}" srcOrd="0" destOrd="0" presId="urn:microsoft.com/office/officeart/2005/8/layout/bProcess3"/>
    <dgm:cxn modelId="{C78FBAAD-C4C0-4F04-B8C6-898D8AB04192}" type="presParOf" srcId="{953280B3-4FD3-4E49-B79E-475C1740D49D}" destId="{40F07C84-5DFF-4C8D-B1AC-DA209409E503}" srcOrd="6" destOrd="0" presId="urn:microsoft.com/office/officeart/2005/8/layout/bProcess3"/>
    <dgm:cxn modelId="{5A7BC22D-1BE0-437C-A17E-6ABE3C74EE62}" type="presParOf" srcId="{953280B3-4FD3-4E49-B79E-475C1740D49D}" destId="{647AEC17-0E4B-4F95-9DCB-E3F9888648E1}" srcOrd="7" destOrd="0" presId="urn:microsoft.com/office/officeart/2005/8/layout/bProcess3"/>
    <dgm:cxn modelId="{48A018D5-321C-47D2-9B4F-AF7E5B6BC969}" type="presParOf" srcId="{647AEC17-0E4B-4F95-9DCB-E3F9888648E1}" destId="{BC28DDB6-24EC-45A9-A6E5-2D448AADEDA3}" srcOrd="0" destOrd="0" presId="urn:microsoft.com/office/officeart/2005/8/layout/bProcess3"/>
    <dgm:cxn modelId="{D95EAF41-7CEB-43B8-980F-A7A9581A7426}" type="presParOf" srcId="{953280B3-4FD3-4E49-B79E-475C1740D49D}" destId="{67E583C2-3684-4AB5-A5E5-535C4E53EA58}" srcOrd="8" destOrd="0" presId="urn:microsoft.com/office/officeart/2005/8/layout/bProcess3"/>
    <dgm:cxn modelId="{46D094DB-BF9A-4D0D-8D3A-D2B37B4E58C7}" type="presParOf" srcId="{953280B3-4FD3-4E49-B79E-475C1740D49D}" destId="{22AC139F-46A0-4254-A452-AC22A08429E2}" srcOrd="9" destOrd="0" presId="urn:microsoft.com/office/officeart/2005/8/layout/bProcess3"/>
    <dgm:cxn modelId="{E6166F3B-F550-4BC7-A166-721B2FDD0144}" type="presParOf" srcId="{22AC139F-46A0-4254-A452-AC22A08429E2}" destId="{F4E7BDC1-6CE7-4878-94BE-20B3EC302A62}" srcOrd="0" destOrd="0" presId="urn:microsoft.com/office/officeart/2005/8/layout/bProcess3"/>
    <dgm:cxn modelId="{F3793917-C85C-42AC-8797-871DF01143F2}" type="presParOf" srcId="{953280B3-4FD3-4E49-B79E-475C1740D49D}" destId="{2FD9FA14-3C07-441E-A8D1-13F524EC65DB}" srcOrd="10" destOrd="0" presId="urn:microsoft.com/office/officeart/2005/8/layout/bProcess3"/>
    <dgm:cxn modelId="{9C7EE43D-AD5D-44E6-B8A8-1C9DDD99469F}" type="presParOf" srcId="{953280B3-4FD3-4E49-B79E-475C1740D49D}" destId="{B00A6301-8D75-4FF5-B823-4D5AEE3EB767}" srcOrd="11" destOrd="0" presId="urn:microsoft.com/office/officeart/2005/8/layout/bProcess3"/>
    <dgm:cxn modelId="{FAD21AFE-163F-4F82-BED4-E74B4A5B8E0F}" type="presParOf" srcId="{B00A6301-8D75-4FF5-B823-4D5AEE3EB767}" destId="{E1F5F8E5-FC34-4B35-AA91-578C621DE87B}" srcOrd="0" destOrd="0" presId="urn:microsoft.com/office/officeart/2005/8/layout/bProcess3"/>
    <dgm:cxn modelId="{2170B29E-5164-4D2E-9C25-5B3210548DA7}" type="presParOf" srcId="{953280B3-4FD3-4E49-B79E-475C1740D49D}" destId="{FE188C2E-BF81-40C8-B541-FAAB029AA745}" srcOrd="12" destOrd="0" presId="urn:microsoft.com/office/officeart/2005/8/layout/bProcess3"/>
    <dgm:cxn modelId="{55141B24-FE2A-4481-BA2A-3C70A40677EC}" type="presParOf" srcId="{953280B3-4FD3-4E49-B79E-475C1740D49D}" destId="{C03887BB-DFB0-4E82-8A1D-988E133A3273}" srcOrd="13" destOrd="0" presId="urn:microsoft.com/office/officeart/2005/8/layout/bProcess3"/>
    <dgm:cxn modelId="{8C770F6E-9DBB-49F5-AC96-F8AB5536A1DB}" type="presParOf" srcId="{C03887BB-DFB0-4E82-8A1D-988E133A3273}" destId="{796C76DA-7B61-418D-8EEB-A4EEC5280CD6}" srcOrd="0" destOrd="0" presId="urn:microsoft.com/office/officeart/2005/8/layout/bProcess3"/>
    <dgm:cxn modelId="{70BCCA19-B15B-44A4-B122-0DB2793751C6}" type="presParOf" srcId="{953280B3-4FD3-4E49-B79E-475C1740D49D}" destId="{6E81C681-5E7F-47A0-B084-CC1369EDD06D}" srcOrd="14" destOrd="0" presId="urn:microsoft.com/office/officeart/2005/8/layout/bProcess3"/>
    <dgm:cxn modelId="{99FB302A-9437-4BDC-8712-0E42E6AF17A0}" type="presParOf" srcId="{953280B3-4FD3-4E49-B79E-475C1740D49D}" destId="{519F7829-DC58-415F-81DA-426DF20889B0}" srcOrd="15" destOrd="0" presId="urn:microsoft.com/office/officeart/2005/8/layout/bProcess3"/>
    <dgm:cxn modelId="{C95460F0-2F19-40CD-842B-EF68B2F18163}" type="presParOf" srcId="{519F7829-DC58-415F-81DA-426DF20889B0}" destId="{7A42389F-459E-4FB4-8230-E837EBE78FF9}" srcOrd="0" destOrd="0" presId="urn:microsoft.com/office/officeart/2005/8/layout/bProcess3"/>
    <dgm:cxn modelId="{14DC328D-C80E-4C7C-8C45-A8859BB12D09}" type="presParOf" srcId="{953280B3-4FD3-4E49-B79E-475C1740D49D}" destId="{F1A3A859-5A21-4C84-8278-CA63C7DECB51}" srcOrd="16" destOrd="0" presId="urn:microsoft.com/office/officeart/2005/8/layout/bProcess3"/>
    <dgm:cxn modelId="{0E86E23D-4C76-4453-AD60-AC6FF692E147}" type="presParOf" srcId="{953280B3-4FD3-4E49-B79E-475C1740D49D}" destId="{80E43B4B-9E59-41A3-A708-B776D3CE4594}" srcOrd="17" destOrd="0" presId="urn:microsoft.com/office/officeart/2005/8/layout/bProcess3"/>
    <dgm:cxn modelId="{2C341C33-9428-47AA-AC93-7F9359E63D37}" type="presParOf" srcId="{80E43B4B-9E59-41A3-A708-B776D3CE4594}" destId="{39A57DEB-80B1-4998-9F26-F503B46C6908}" srcOrd="0" destOrd="0" presId="urn:microsoft.com/office/officeart/2005/8/layout/bProcess3"/>
    <dgm:cxn modelId="{04029E77-531E-4195-A01E-9B3DA16DAA26}" type="presParOf" srcId="{953280B3-4FD3-4E49-B79E-475C1740D49D}" destId="{38BEE93B-DA82-4B77-A30E-0177FF3BF441}" srcOrd="18" destOrd="0" presId="urn:microsoft.com/office/officeart/2005/8/layout/bProcess3"/>
    <dgm:cxn modelId="{986ADADA-0EA1-4BB6-B094-F12783D04F59}" type="presParOf" srcId="{953280B3-4FD3-4E49-B79E-475C1740D49D}" destId="{ADE0582B-A27C-42CA-AF0A-81F385833D44}" srcOrd="19" destOrd="0" presId="urn:microsoft.com/office/officeart/2005/8/layout/bProcess3"/>
    <dgm:cxn modelId="{705C8A90-4564-43BA-8DBF-4E49350AC677}" type="presParOf" srcId="{ADE0582B-A27C-42CA-AF0A-81F385833D44}" destId="{935B324D-2CD1-4A84-9B4B-3A4955969838}" srcOrd="0" destOrd="0" presId="urn:microsoft.com/office/officeart/2005/8/layout/bProcess3"/>
    <dgm:cxn modelId="{DAFA345F-E5D7-4922-A166-90E3B1073192}" type="presParOf" srcId="{953280B3-4FD3-4E49-B79E-475C1740D49D}" destId="{A2F953C3-9B61-45D2-857F-53B624211DB9}" srcOrd="20" destOrd="0" presId="urn:microsoft.com/office/officeart/2005/8/layout/b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1A04651-8EF5-4260-83BD-6997D998DA45}">
      <dsp:nvSpPr>
        <dsp:cNvPr id="0" name=""/>
        <dsp:cNvSpPr/>
      </dsp:nvSpPr>
      <dsp:spPr>
        <a:xfrm>
          <a:off x="2305632" y="462050"/>
          <a:ext cx="357463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357463" y="45720"/>
              </a:lnTo>
            </a:path>
          </a:pathLst>
        </a:cu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  <a:tailEnd type="arrow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CO" sz="500" b="1" kern="1200"/>
        </a:p>
      </dsp:txBody>
      <dsp:txXfrm>
        <a:off x="2474662" y="505830"/>
        <a:ext cx="19403" cy="3880"/>
      </dsp:txXfrm>
    </dsp:sp>
    <dsp:sp modelId="{E8168418-B08B-405B-BBF7-CA6F2DA4DEE4}">
      <dsp:nvSpPr>
        <dsp:cNvPr id="0" name=""/>
        <dsp:cNvSpPr/>
      </dsp:nvSpPr>
      <dsp:spPr>
        <a:xfrm>
          <a:off x="620198" y="1600"/>
          <a:ext cx="1687234" cy="101234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600" b="1" kern="1200"/>
            <a:t>Inicio</a:t>
          </a:r>
        </a:p>
      </dsp:txBody>
      <dsp:txXfrm>
        <a:off x="620198" y="1600"/>
        <a:ext cx="1687234" cy="1012340"/>
      </dsp:txXfrm>
    </dsp:sp>
    <dsp:sp modelId="{70D4D717-54E8-416E-B8DB-A9076AB5B0AD}">
      <dsp:nvSpPr>
        <dsp:cNvPr id="0" name=""/>
        <dsp:cNvSpPr/>
      </dsp:nvSpPr>
      <dsp:spPr>
        <a:xfrm>
          <a:off x="4380930" y="462050"/>
          <a:ext cx="357463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357463" y="45720"/>
              </a:lnTo>
            </a:path>
          </a:pathLst>
        </a:cu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  <a:tailEnd type="arrow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CO" sz="500" b="1" kern="1200"/>
        </a:p>
      </dsp:txBody>
      <dsp:txXfrm>
        <a:off x="4549960" y="505830"/>
        <a:ext cx="19403" cy="3880"/>
      </dsp:txXfrm>
    </dsp:sp>
    <dsp:sp modelId="{C8E3ADA7-E53E-4F03-A874-F3D9EED13C54}">
      <dsp:nvSpPr>
        <dsp:cNvPr id="0" name=""/>
        <dsp:cNvSpPr/>
      </dsp:nvSpPr>
      <dsp:spPr>
        <a:xfrm>
          <a:off x="2695496" y="1600"/>
          <a:ext cx="1687234" cy="101234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600" b="1" kern="1200"/>
            <a:t>Cronograma</a:t>
          </a:r>
        </a:p>
      </dsp:txBody>
      <dsp:txXfrm>
        <a:off x="2695496" y="1600"/>
        <a:ext cx="1687234" cy="1012340"/>
      </dsp:txXfrm>
    </dsp:sp>
    <dsp:sp modelId="{88638969-6B4A-436B-B422-60BB4CF719F9}">
      <dsp:nvSpPr>
        <dsp:cNvPr id="0" name=""/>
        <dsp:cNvSpPr/>
      </dsp:nvSpPr>
      <dsp:spPr>
        <a:xfrm>
          <a:off x="6456228" y="462050"/>
          <a:ext cx="357463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357463" y="45720"/>
              </a:lnTo>
            </a:path>
          </a:pathLst>
        </a:cu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  <a:tailEnd type="arrow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CO" sz="500" b="1" kern="1200"/>
        </a:p>
      </dsp:txBody>
      <dsp:txXfrm>
        <a:off x="6625258" y="505830"/>
        <a:ext cx="19403" cy="3880"/>
      </dsp:txXfrm>
    </dsp:sp>
    <dsp:sp modelId="{483B393C-668B-4B61-8F0F-0B5528A60C7D}">
      <dsp:nvSpPr>
        <dsp:cNvPr id="0" name=""/>
        <dsp:cNvSpPr/>
      </dsp:nvSpPr>
      <dsp:spPr>
        <a:xfrm>
          <a:off x="4770794" y="1600"/>
          <a:ext cx="1687234" cy="101234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600" b="1" kern="1200"/>
            <a:t>Analisis de brecha</a:t>
          </a:r>
        </a:p>
      </dsp:txBody>
      <dsp:txXfrm>
        <a:off x="4770794" y="1600"/>
        <a:ext cx="1687234" cy="1012340"/>
      </dsp:txXfrm>
    </dsp:sp>
    <dsp:sp modelId="{647AEC17-0E4B-4F95-9DCB-E3F9888648E1}">
      <dsp:nvSpPr>
        <dsp:cNvPr id="0" name=""/>
        <dsp:cNvSpPr/>
      </dsp:nvSpPr>
      <dsp:spPr>
        <a:xfrm>
          <a:off x="1463815" y="1012140"/>
          <a:ext cx="6225894" cy="357463"/>
        </a:xfrm>
        <a:custGeom>
          <a:avLst/>
          <a:gdLst/>
          <a:ahLst/>
          <a:cxnLst/>
          <a:rect l="0" t="0" r="0" b="0"/>
          <a:pathLst>
            <a:path>
              <a:moveTo>
                <a:pt x="6225894" y="0"/>
              </a:moveTo>
              <a:lnTo>
                <a:pt x="6225894" y="195831"/>
              </a:lnTo>
              <a:lnTo>
                <a:pt x="0" y="195831"/>
              </a:lnTo>
              <a:lnTo>
                <a:pt x="0" y="357463"/>
              </a:lnTo>
            </a:path>
          </a:pathLst>
        </a:cu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  <a:tailEnd type="arrow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CO" sz="500" b="1" kern="1200"/>
        </a:p>
      </dsp:txBody>
      <dsp:txXfrm>
        <a:off x="4420813" y="1188932"/>
        <a:ext cx="311898" cy="3880"/>
      </dsp:txXfrm>
    </dsp:sp>
    <dsp:sp modelId="{40F07C84-5DFF-4C8D-B1AC-DA209409E503}">
      <dsp:nvSpPr>
        <dsp:cNvPr id="0" name=""/>
        <dsp:cNvSpPr/>
      </dsp:nvSpPr>
      <dsp:spPr>
        <a:xfrm>
          <a:off x="6846092" y="1600"/>
          <a:ext cx="1687234" cy="101234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600" b="1" kern="1200"/>
            <a:t>Documentacion</a:t>
          </a:r>
        </a:p>
      </dsp:txBody>
      <dsp:txXfrm>
        <a:off x="6846092" y="1600"/>
        <a:ext cx="1687234" cy="1012340"/>
      </dsp:txXfrm>
    </dsp:sp>
    <dsp:sp modelId="{22AC139F-46A0-4254-A452-AC22A08429E2}">
      <dsp:nvSpPr>
        <dsp:cNvPr id="0" name=""/>
        <dsp:cNvSpPr/>
      </dsp:nvSpPr>
      <dsp:spPr>
        <a:xfrm>
          <a:off x="2305632" y="1862455"/>
          <a:ext cx="357463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357463" y="45720"/>
              </a:lnTo>
            </a:path>
          </a:pathLst>
        </a:cu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  <a:tailEnd type="arrow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CO" sz="500" kern="1200"/>
        </a:p>
      </dsp:txBody>
      <dsp:txXfrm>
        <a:off x="2474662" y="1906234"/>
        <a:ext cx="19403" cy="3880"/>
      </dsp:txXfrm>
    </dsp:sp>
    <dsp:sp modelId="{67E583C2-3684-4AB5-A5E5-535C4E53EA58}">
      <dsp:nvSpPr>
        <dsp:cNvPr id="0" name=""/>
        <dsp:cNvSpPr/>
      </dsp:nvSpPr>
      <dsp:spPr>
        <a:xfrm>
          <a:off x="620198" y="1402004"/>
          <a:ext cx="1687234" cy="101234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600" b="1" kern="1200"/>
            <a:t>Adquisiciones</a:t>
          </a:r>
        </a:p>
      </dsp:txBody>
      <dsp:txXfrm>
        <a:off x="620198" y="1402004"/>
        <a:ext cx="1687234" cy="1012340"/>
      </dsp:txXfrm>
    </dsp:sp>
    <dsp:sp modelId="{B00A6301-8D75-4FF5-B823-4D5AEE3EB767}">
      <dsp:nvSpPr>
        <dsp:cNvPr id="0" name=""/>
        <dsp:cNvSpPr/>
      </dsp:nvSpPr>
      <dsp:spPr>
        <a:xfrm>
          <a:off x="4380930" y="1862455"/>
          <a:ext cx="357463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357463" y="45720"/>
              </a:lnTo>
            </a:path>
          </a:pathLst>
        </a:cu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  <a:tailEnd type="arrow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CO" sz="500" b="1" kern="1200"/>
        </a:p>
      </dsp:txBody>
      <dsp:txXfrm>
        <a:off x="4549960" y="1906234"/>
        <a:ext cx="19403" cy="3880"/>
      </dsp:txXfrm>
    </dsp:sp>
    <dsp:sp modelId="{2FD9FA14-3C07-441E-A8D1-13F524EC65DB}">
      <dsp:nvSpPr>
        <dsp:cNvPr id="0" name=""/>
        <dsp:cNvSpPr/>
      </dsp:nvSpPr>
      <dsp:spPr>
        <a:xfrm>
          <a:off x="2695496" y="1402004"/>
          <a:ext cx="1687234" cy="101234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600" b="1" kern="1200"/>
            <a:t>Implementacion</a:t>
          </a:r>
        </a:p>
      </dsp:txBody>
      <dsp:txXfrm>
        <a:off x="2695496" y="1402004"/>
        <a:ext cx="1687234" cy="1012340"/>
      </dsp:txXfrm>
    </dsp:sp>
    <dsp:sp modelId="{C03887BB-DFB0-4E82-8A1D-988E133A3273}">
      <dsp:nvSpPr>
        <dsp:cNvPr id="0" name=""/>
        <dsp:cNvSpPr/>
      </dsp:nvSpPr>
      <dsp:spPr>
        <a:xfrm>
          <a:off x="6456228" y="1862455"/>
          <a:ext cx="357463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357463" y="45720"/>
              </a:lnTo>
            </a:path>
          </a:pathLst>
        </a:cu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  <a:tailEnd type="arrow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CO" sz="500" kern="1200"/>
        </a:p>
      </dsp:txBody>
      <dsp:txXfrm>
        <a:off x="6625258" y="1906234"/>
        <a:ext cx="19403" cy="3880"/>
      </dsp:txXfrm>
    </dsp:sp>
    <dsp:sp modelId="{FE188C2E-BF81-40C8-B541-FAAB029AA745}">
      <dsp:nvSpPr>
        <dsp:cNvPr id="0" name=""/>
        <dsp:cNvSpPr/>
      </dsp:nvSpPr>
      <dsp:spPr>
        <a:xfrm>
          <a:off x="4770794" y="1402004"/>
          <a:ext cx="1687234" cy="101234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600" b="1" kern="1200"/>
            <a:t>Configuraciones</a:t>
          </a:r>
        </a:p>
      </dsp:txBody>
      <dsp:txXfrm>
        <a:off x="4770794" y="1402004"/>
        <a:ext cx="1687234" cy="1012340"/>
      </dsp:txXfrm>
    </dsp:sp>
    <dsp:sp modelId="{519F7829-DC58-415F-81DA-426DF20889B0}">
      <dsp:nvSpPr>
        <dsp:cNvPr id="0" name=""/>
        <dsp:cNvSpPr/>
      </dsp:nvSpPr>
      <dsp:spPr>
        <a:xfrm>
          <a:off x="1463815" y="2412545"/>
          <a:ext cx="6225894" cy="357463"/>
        </a:xfrm>
        <a:custGeom>
          <a:avLst/>
          <a:gdLst/>
          <a:ahLst/>
          <a:cxnLst/>
          <a:rect l="0" t="0" r="0" b="0"/>
          <a:pathLst>
            <a:path>
              <a:moveTo>
                <a:pt x="6225894" y="0"/>
              </a:moveTo>
              <a:lnTo>
                <a:pt x="6225894" y="195831"/>
              </a:lnTo>
              <a:lnTo>
                <a:pt x="0" y="195831"/>
              </a:lnTo>
              <a:lnTo>
                <a:pt x="0" y="357463"/>
              </a:lnTo>
            </a:path>
          </a:pathLst>
        </a:cu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  <a:tailEnd type="arrow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CO" sz="500" b="1" kern="1200"/>
        </a:p>
      </dsp:txBody>
      <dsp:txXfrm>
        <a:off x="4420813" y="2589336"/>
        <a:ext cx="311898" cy="3880"/>
      </dsp:txXfrm>
    </dsp:sp>
    <dsp:sp modelId="{6E81C681-5E7F-47A0-B084-CC1369EDD06D}">
      <dsp:nvSpPr>
        <dsp:cNvPr id="0" name=""/>
        <dsp:cNvSpPr/>
      </dsp:nvSpPr>
      <dsp:spPr>
        <a:xfrm>
          <a:off x="6846092" y="1402004"/>
          <a:ext cx="1687234" cy="101234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600" b="1" kern="1200"/>
            <a:t>Verificacion</a:t>
          </a:r>
        </a:p>
      </dsp:txBody>
      <dsp:txXfrm>
        <a:off x="6846092" y="1402004"/>
        <a:ext cx="1687234" cy="1012340"/>
      </dsp:txXfrm>
    </dsp:sp>
    <dsp:sp modelId="{80E43B4B-9E59-41A3-A708-B776D3CE4594}">
      <dsp:nvSpPr>
        <dsp:cNvPr id="0" name=""/>
        <dsp:cNvSpPr/>
      </dsp:nvSpPr>
      <dsp:spPr>
        <a:xfrm>
          <a:off x="2305632" y="3262859"/>
          <a:ext cx="357463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357463" y="45720"/>
              </a:lnTo>
            </a:path>
          </a:pathLst>
        </a:cu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  <a:tailEnd type="arrow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CO" sz="500" kern="1200"/>
        </a:p>
      </dsp:txBody>
      <dsp:txXfrm>
        <a:off x="2474662" y="3306639"/>
        <a:ext cx="19403" cy="3880"/>
      </dsp:txXfrm>
    </dsp:sp>
    <dsp:sp modelId="{F1A3A859-5A21-4C84-8278-CA63C7DECB51}">
      <dsp:nvSpPr>
        <dsp:cNvPr id="0" name=""/>
        <dsp:cNvSpPr/>
      </dsp:nvSpPr>
      <dsp:spPr>
        <a:xfrm>
          <a:off x="620198" y="2802409"/>
          <a:ext cx="1687234" cy="101234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600" b="1" kern="1200"/>
            <a:t>Ajustes </a:t>
          </a:r>
        </a:p>
      </dsp:txBody>
      <dsp:txXfrm>
        <a:off x="620198" y="2802409"/>
        <a:ext cx="1687234" cy="1012340"/>
      </dsp:txXfrm>
    </dsp:sp>
    <dsp:sp modelId="{ADE0582B-A27C-42CA-AF0A-81F385833D44}">
      <dsp:nvSpPr>
        <dsp:cNvPr id="0" name=""/>
        <dsp:cNvSpPr/>
      </dsp:nvSpPr>
      <dsp:spPr>
        <a:xfrm>
          <a:off x="4380930" y="3262859"/>
          <a:ext cx="357463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45720"/>
              </a:moveTo>
              <a:lnTo>
                <a:pt x="357463" y="45720"/>
              </a:lnTo>
            </a:path>
          </a:pathLst>
        </a:custGeom>
        <a:noFill/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  <a:tailEnd type="arrow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CO" sz="500" kern="1200"/>
        </a:p>
      </dsp:txBody>
      <dsp:txXfrm>
        <a:off x="4549960" y="3306639"/>
        <a:ext cx="19403" cy="3880"/>
      </dsp:txXfrm>
    </dsp:sp>
    <dsp:sp modelId="{38BEE93B-DA82-4B77-A30E-0177FF3BF441}">
      <dsp:nvSpPr>
        <dsp:cNvPr id="0" name=""/>
        <dsp:cNvSpPr/>
      </dsp:nvSpPr>
      <dsp:spPr>
        <a:xfrm>
          <a:off x="2695496" y="2802409"/>
          <a:ext cx="1687234" cy="101234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600" b="1" kern="1200"/>
            <a:t>Certificacion</a:t>
          </a:r>
        </a:p>
      </dsp:txBody>
      <dsp:txXfrm>
        <a:off x="2695496" y="2802409"/>
        <a:ext cx="1687234" cy="1012340"/>
      </dsp:txXfrm>
    </dsp:sp>
    <dsp:sp modelId="{A2F953C3-9B61-45D2-857F-53B624211DB9}">
      <dsp:nvSpPr>
        <dsp:cNvPr id="0" name=""/>
        <dsp:cNvSpPr/>
      </dsp:nvSpPr>
      <dsp:spPr>
        <a:xfrm>
          <a:off x="4770794" y="2802409"/>
          <a:ext cx="1687234" cy="101234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600" b="1" kern="1200"/>
            <a:t>Final</a:t>
          </a:r>
        </a:p>
      </dsp:txBody>
      <dsp:txXfrm>
        <a:off x="4770794" y="2802409"/>
        <a:ext cx="1687234" cy="101234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bProcess3">
  <dgm:title val=""/>
  <dgm:desc val=""/>
  <dgm:catLst>
    <dgm:cat type="process" pri="18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bkpt" val="endCnv"/>
        </dgm:alg>
      </dgm:if>
      <dgm:else name="Name3">
        <dgm:alg type="snake">
          <dgm:param type="grDir" val="tR"/>
          <dgm:param type="flowDir" val="row"/>
          <dgm:param type="contDir" val="sameDir"/>
          <dgm:param type="bkpt" val="endCnv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w" for="ch" forName="sibTrans" refType="w" refFor="ch" refPtType="node" op="equ" fact="0.23"/>
      <dgm:constr type="sp" refType="w" refFor="ch" refForName="sibTrans" op="equ"/>
      <dgm:constr type="userB" for="des" forName="connectorText" refType="sp"/>
      <dgm:constr type="primFontSz" for="ch" ptType="node" op="equ" val="65"/>
      <dgm:constr type="h" for="ch" ptType="sibTrans" op="equ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h" refType="w" fact="0.6"/>
        </dgm:constrLst>
        <dgm:ruleLst>
          <dgm:rule type="primFontSz" val="5" fact="NaN" max="NaN"/>
        </dgm:ruleLst>
      </dgm:layoutNode>
      <dgm:forEach name="sibTransForEach" axis="followSib" ptType="sibTrans" cnt="1">
        <dgm:layoutNode name="sibTrans">
          <dgm:choose name="Name4">
            <dgm:if name="Name5" axis="self" func="var" arg="dir" op="equ" val="norm">
              <dgm:alg type="conn">
                <dgm:param type="connRout" val="bend"/>
                <dgm:param type="dim" val="1D"/>
                <dgm:param type="begPts" val="midR bCtr"/>
                <dgm:param type="endPts" val="midL tCtr"/>
              </dgm:alg>
            </dgm:if>
            <dgm:else name="Name6">
              <dgm:alg type="conn">
                <dgm:param type="connRout" val="bend"/>
                <dgm:param type="dim" val="1D"/>
                <dgm:param type="begPts" val="midL bCtr"/>
                <dgm:param type="endPts" val="midR tCtr"/>
              </dgm:alg>
            </dgm:else>
          </dgm:choose>
          <dgm:shape xmlns:r="http://schemas.openxmlformats.org/officeDocument/2006/relationships" type="conn" r:blip="" zOrderOff="-2">
            <dgm:adjLst/>
          </dgm:shape>
          <dgm:presOf axis="self"/>
          <dgm:constrLst>
            <dgm:constr type="begPad" val="-0.05"/>
            <dgm:constr type="endPad" val="0.9"/>
            <dgm:constr type="userA" for="ch" refType="connDist"/>
          </dgm:constrLst>
          <dgm:ruleLst/>
          <dgm:layoutNode name="connectorText">
            <dgm:alg type="tx">
              <dgm:param type="autoTxRot" val="upr"/>
            </dgm:alg>
            <dgm:shape xmlns:r="http://schemas.openxmlformats.org/officeDocument/2006/relationships" type="rect" r:blip="" hideGeom="1">
              <dgm:adjLst/>
            </dgm:shape>
            <dgm:presOf axis="self"/>
            <dgm:constrLst>
              <dgm:constr type="userA"/>
              <dgm:constr type="userB"/>
              <dgm:constr type="w" refType="userA" fact="0.05"/>
              <dgm:constr type="h" refType="userB" fact="0.01"/>
              <dgm:constr type="lMarg" val="1"/>
              <dgm:constr type="rMarg" val="1"/>
              <dgm:constr type="tMarg"/>
              <dgm:constr type="bMarg"/>
            </dgm:constrLst>
            <dgm:ruleLst>
              <dgm:rule type="w" val="NaN" fact="0.6" max="NaN"/>
              <dgm:rule type="h" val="NaN" fact="0.6" max="NaN"/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</xdr:colOff>
      <xdr:row>3</xdr:row>
      <xdr:rowOff>95250</xdr:rowOff>
    </xdr:from>
    <xdr:to>
      <xdr:col>17</xdr:col>
      <xdr:colOff>111125</xdr:colOff>
      <xdr:row>24</xdr:row>
      <xdr:rowOff>44450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5AC03F5-135E-1614-A6FA-D9BBE18A7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1034-A081-4414-9C7A-8834F5B4EAF9}">
  <sheetPr>
    <tabColor rgb="FF0070C0"/>
  </sheetPr>
  <dimension ref="A1"/>
  <sheetViews>
    <sheetView showGridLines="0" zoomScale="130" zoomScaleNormal="130" workbookViewId="0">
      <selection activeCell="D2" sqref="D2"/>
    </sheetView>
  </sheetViews>
  <sheetFormatPr baseColWidth="10" defaultColWidth="8.7265625" defaultRowHeight="14.5" x14ac:dyDescent="0.3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77B3-415B-420B-A7A5-72AD38535AA8}">
  <sheetPr>
    <tabColor rgb="FF00B0F0"/>
  </sheetPr>
  <dimension ref="B6:J11"/>
  <sheetViews>
    <sheetView showGridLines="0" workbookViewId="0">
      <selection activeCell="D15" sqref="D15"/>
    </sheetView>
  </sheetViews>
  <sheetFormatPr baseColWidth="10" defaultColWidth="8.7265625" defaultRowHeight="14.5" x14ac:dyDescent="0.35"/>
  <cols>
    <col min="2" max="2" width="23.08984375" customWidth="1"/>
    <col min="3" max="3" width="32.36328125" customWidth="1"/>
    <col min="4" max="4" width="21.90625" customWidth="1"/>
    <col min="5" max="5" width="24.6328125" customWidth="1"/>
    <col min="6" max="6" width="23.90625" customWidth="1"/>
    <col min="7" max="7" width="23.7265625" customWidth="1"/>
    <col min="8" max="8" width="22.08984375" customWidth="1"/>
    <col min="9" max="9" width="22.90625" customWidth="1"/>
    <col min="10" max="10" width="21.26953125" customWidth="1"/>
  </cols>
  <sheetData>
    <row r="6" spans="2:10" ht="28" customHeight="1" x14ac:dyDescent="0.35">
      <c r="B6" s="25" t="s">
        <v>233</v>
      </c>
      <c r="C6" s="25" t="s">
        <v>230</v>
      </c>
      <c r="D6" s="25" t="s">
        <v>223</v>
      </c>
      <c r="E6" s="25" t="s">
        <v>224</v>
      </c>
      <c r="F6" s="25" t="s">
        <v>225</v>
      </c>
      <c r="G6" s="25" t="s">
        <v>226</v>
      </c>
      <c r="H6" s="25" t="s">
        <v>227</v>
      </c>
      <c r="I6" s="25" t="s">
        <v>228</v>
      </c>
      <c r="J6" s="25" t="s">
        <v>229</v>
      </c>
    </row>
    <row r="7" spans="2:10" ht="34.5" customHeight="1" x14ac:dyDescent="0.45">
      <c r="B7" s="82">
        <v>1</v>
      </c>
      <c r="C7" s="55" t="s">
        <v>207</v>
      </c>
      <c r="D7" s="54"/>
      <c r="E7" s="54"/>
      <c r="F7" s="1"/>
      <c r="G7" s="1"/>
      <c r="H7" s="1"/>
      <c r="I7" s="1"/>
      <c r="J7" s="1"/>
    </row>
    <row r="8" spans="2:10" ht="32.5" customHeight="1" x14ac:dyDescent="0.45">
      <c r="B8" s="82">
        <v>2</v>
      </c>
      <c r="C8" s="55" t="s">
        <v>231</v>
      </c>
      <c r="D8" s="1"/>
      <c r="E8" s="54"/>
      <c r="F8" s="54"/>
      <c r="G8" s="54"/>
      <c r="H8" s="1"/>
      <c r="I8" s="1"/>
      <c r="J8" s="1"/>
    </row>
    <row r="9" spans="2:10" ht="34.5" customHeight="1" x14ac:dyDescent="0.45">
      <c r="B9" s="82">
        <v>3</v>
      </c>
      <c r="C9" s="55" t="s">
        <v>232</v>
      </c>
      <c r="D9" s="1"/>
      <c r="E9" s="1"/>
      <c r="F9" s="1"/>
      <c r="G9" s="54"/>
      <c r="H9" s="54"/>
      <c r="I9" s="1"/>
      <c r="J9" s="1"/>
    </row>
    <row r="10" spans="2:10" ht="31" customHeight="1" x14ac:dyDescent="0.45">
      <c r="B10" s="82">
        <v>4</v>
      </c>
      <c r="C10" s="55" t="s">
        <v>221</v>
      </c>
      <c r="D10" s="1"/>
      <c r="E10" s="1"/>
      <c r="F10" s="1"/>
      <c r="G10" s="1"/>
      <c r="H10" s="1"/>
      <c r="I10" s="54"/>
      <c r="J10" s="1"/>
    </row>
    <row r="11" spans="2:10" ht="33.5" customHeight="1" x14ac:dyDescent="0.45">
      <c r="B11" s="82">
        <v>5</v>
      </c>
      <c r="C11" s="55" t="s">
        <v>222</v>
      </c>
      <c r="D11" s="1"/>
      <c r="E11" s="1"/>
      <c r="F11" s="1"/>
      <c r="G11" s="1"/>
      <c r="H11" s="1"/>
      <c r="I11" s="1"/>
      <c r="J11" s="54"/>
    </row>
  </sheetData>
  <sheetProtection algorithmName="SHA-512" hashValue="SRlt7h5vJp7gzO6qhgvi01imlaKOV8GPf/JGorzq7XXbqiKheCaP8oxFQqRETOgPHLCZ6PenbqCvyf8r93D3Jg==" saltValue="C9xyJGz6I5NbGy/i1oNDmw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4638-ECEB-48AB-9094-57AC55A0EB8E}">
  <sheetPr>
    <tabColor theme="3" tint="9.9978637043366805E-2"/>
  </sheetPr>
  <dimension ref="C5:R116"/>
  <sheetViews>
    <sheetView showGridLines="0" topLeftCell="A39" workbookViewId="0">
      <selection activeCell="E43" sqref="E43"/>
    </sheetView>
  </sheetViews>
  <sheetFormatPr baseColWidth="10" defaultColWidth="8.7265625" defaultRowHeight="14.5" x14ac:dyDescent="0.35"/>
  <cols>
    <col min="5" max="5" width="14.54296875" customWidth="1"/>
    <col min="6" max="6" width="13.81640625" customWidth="1"/>
    <col min="7" max="7" width="39.81640625" customWidth="1"/>
    <col min="9" max="9" width="13.1796875" customWidth="1"/>
    <col min="10" max="10" width="13.453125" customWidth="1"/>
    <col min="11" max="11" width="25.453125" customWidth="1"/>
    <col min="12" max="12" width="8.7265625" customWidth="1"/>
  </cols>
  <sheetData>
    <row r="5" spans="3:18" ht="15" thickBot="1" x14ac:dyDescent="0.4"/>
    <row r="6" spans="3:18" ht="36" customHeight="1" x14ac:dyDescent="0.35">
      <c r="C6" s="46" t="s">
        <v>193</v>
      </c>
      <c r="D6" s="45" t="s">
        <v>0</v>
      </c>
      <c r="E6" s="44" t="s">
        <v>211</v>
      </c>
      <c r="F6" s="43" t="s">
        <v>210</v>
      </c>
      <c r="G6" s="42" t="s">
        <v>1</v>
      </c>
      <c r="H6" s="64" t="s">
        <v>195</v>
      </c>
      <c r="I6" s="65" t="s">
        <v>194</v>
      </c>
      <c r="J6" s="67" t="s">
        <v>208</v>
      </c>
      <c r="K6" s="66" t="s">
        <v>212</v>
      </c>
      <c r="L6" s="68"/>
      <c r="M6" s="68"/>
      <c r="N6" s="68"/>
      <c r="O6" s="68"/>
      <c r="P6" s="68"/>
      <c r="Q6" s="68"/>
      <c r="R6" s="69"/>
    </row>
    <row r="7" spans="3:18" ht="21.5" thickBot="1" x14ac:dyDescent="0.4">
      <c r="C7" s="87" t="s">
        <v>189</v>
      </c>
      <c r="D7" s="88"/>
      <c r="E7" s="88"/>
      <c r="F7" s="88"/>
      <c r="G7" s="88"/>
      <c r="H7" s="88"/>
      <c r="I7" s="88"/>
      <c r="J7" s="88"/>
      <c r="K7" s="89"/>
      <c r="L7" s="25" t="s">
        <v>223</v>
      </c>
      <c r="M7" s="25" t="s">
        <v>224</v>
      </c>
      <c r="N7" s="25" t="s">
        <v>225</v>
      </c>
      <c r="O7" s="25" t="s">
        <v>226</v>
      </c>
      <c r="P7" s="25" t="s">
        <v>227</v>
      </c>
      <c r="Q7" s="25" t="s">
        <v>228</v>
      </c>
      <c r="R7" s="70" t="s">
        <v>229</v>
      </c>
    </row>
    <row r="8" spans="3:18" x14ac:dyDescent="0.35">
      <c r="C8" s="71">
        <v>1</v>
      </c>
      <c r="D8" s="10" t="s">
        <v>2</v>
      </c>
      <c r="E8" s="10">
        <v>3</v>
      </c>
      <c r="F8" s="3">
        <v>1</v>
      </c>
      <c r="G8" s="47" t="s">
        <v>3</v>
      </c>
      <c r="H8" s="4"/>
      <c r="I8" s="4" t="s">
        <v>196</v>
      </c>
      <c r="J8" s="4" t="s">
        <v>196</v>
      </c>
      <c r="K8" s="15">
        <v>8</v>
      </c>
      <c r="L8" s="56"/>
      <c r="M8" s="56"/>
      <c r="N8" s="1"/>
      <c r="O8" s="1"/>
      <c r="P8" s="1"/>
      <c r="Q8" s="1"/>
      <c r="R8" s="72"/>
    </row>
    <row r="9" spans="3:18" x14ac:dyDescent="0.35">
      <c r="C9" s="73">
        <v>2</v>
      </c>
      <c r="D9" s="6" t="s">
        <v>5</v>
      </c>
      <c r="E9" s="6">
        <v>3</v>
      </c>
      <c r="F9" s="3">
        <v>1</v>
      </c>
      <c r="G9" s="13" t="s">
        <v>6</v>
      </c>
      <c r="H9" s="3"/>
      <c r="I9" s="3" t="s">
        <v>196</v>
      </c>
      <c r="J9" s="3"/>
      <c r="K9" s="16">
        <v>3</v>
      </c>
      <c r="L9" s="56"/>
      <c r="M9" s="56"/>
      <c r="N9" s="1"/>
      <c r="O9" s="1"/>
      <c r="P9" s="1"/>
      <c r="Q9" s="1"/>
      <c r="R9" s="72"/>
    </row>
    <row r="10" spans="3:18" x14ac:dyDescent="0.35">
      <c r="C10" s="74">
        <v>3</v>
      </c>
      <c r="D10" s="3" t="s">
        <v>7</v>
      </c>
      <c r="E10" s="3">
        <v>1</v>
      </c>
      <c r="F10" s="3">
        <v>2</v>
      </c>
      <c r="G10" s="1" t="s">
        <v>8</v>
      </c>
      <c r="H10" s="3"/>
      <c r="I10" s="3" t="s">
        <v>196</v>
      </c>
      <c r="J10" s="3"/>
      <c r="K10" s="1">
        <v>1</v>
      </c>
      <c r="L10" s="1"/>
      <c r="M10" s="59"/>
      <c r="N10" s="59"/>
      <c r="O10" s="59"/>
      <c r="P10" s="1"/>
      <c r="Q10" s="1"/>
      <c r="R10" s="72"/>
    </row>
    <row r="11" spans="3:18" x14ac:dyDescent="0.35">
      <c r="C11" s="74">
        <v>4</v>
      </c>
      <c r="D11" s="3" t="s">
        <v>9</v>
      </c>
      <c r="E11" s="3">
        <v>1</v>
      </c>
      <c r="F11" s="3">
        <v>1</v>
      </c>
      <c r="G11" s="1" t="s">
        <v>10</v>
      </c>
      <c r="H11" s="3"/>
      <c r="I11" s="3" t="s">
        <v>196</v>
      </c>
      <c r="J11" s="3"/>
      <c r="K11" s="1">
        <v>1</v>
      </c>
      <c r="L11" s="56"/>
      <c r="M11" s="56"/>
      <c r="N11" s="59"/>
      <c r="O11" s="59"/>
      <c r="P11" s="1"/>
      <c r="Q11" s="1"/>
      <c r="R11" s="72"/>
    </row>
    <row r="12" spans="3:18" x14ac:dyDescent="0.35">
      <c r="C12" s="74">
        <v>5</v>
      </c>
      <c r="D12" s="3" t="s">
        <v>11</v>
      </c>
      <c r="E12" s="3">
        <v>1</v>
      </c>
      <c r="F12" s="3">
        <v>2</v>
      </c>
      <c r="G12" s="1" t="s">
        <v>12</v>
      </c>
      <c r="H12" s="3"/>
      <c r="I12" s="3" t="s">
        <v>196</v>
      </c>
      <c r="J12" s="3"/>
      <c r="K12" s="1">
        <v>1</v>
      </c>
      <c r="L12" s="1"/>
      <c r="M12" s="59"/>
      <c r="N12" s="59"/>
      <c r="O12" s="59"/>
      <c r="P12" s="1"/>
      <c r="Q12" s="1"/>
      <c r="R12" s="72"/>
    </row>
    <row r="13" spans="3:18" x14ac:dyDescent="0.35">
      <c r="C13" s="74">
        <v>6</v>
      </c>
      <c r="D13" s="3" t="s">
        <v>13</v>
      </c>
      <c r="E13" s="3">
        <v>1</v>
      </c>
      <c r="F13" s="3">
        <v>2</v>
      </c>
      <c r="G13" s="1" t="s">
        <v>14</v>
      </c>
      <c r="H13" s="3"/>
      <c r="I13" s="3" t="s">
        <v>196</v>
      </c>
      <c r="J13" s="3"/>
      <c r="K13" s="1">
        <v>1</v>
      </c>
      <c r="L13" s="1"/>
      <c r="M13" s="59"/>
      <c r="N13" s="59"/>
      <c r="O13" s="59"/>
      <c r="P13" s="1"/>
      <c r="Q13" s="1"/>
      <c r="R13" s="72"/>
    </row>
    <row r="14" spans="3:18" x14ac:dyDescent="0.35">
      <c r="C14" s="74">
        <v>7</v>
      </c>
      <c r="D14" s="3" t="s">
        <v>15</v>
      </c>
      <c r="E14" s="3">
        <v>1</v>
      </c>
      <c r="F14" s="3">
        <v>2</v>
      </c>
      <c r="G14" s="1" t="s">
        <v>16</v>
      </c>
      <c r="H14" s="3"/>
      <c r="I14" s="3" t="s">
        <v>196</v>
      </c>
      <c r="J14" s="3"/>
      <c r="K14" s="1">
        <v>3</v>
      </c>
      <c r="L14" s="1"/>
      <c r="M14" s="59"/>
      <c r="N14" s="59"/>
      <c r="O14" s="59"/>
      <c r="P14" s="1"/>
      <c r="Q14" s="1"/>
      <c r="R14" s="72"/>
    </row>
    <row r="15" spans="3:18" x14ac:dyDescent="0.35">
      <c r="C15" s="73">
        <v>8</v>
      </c>
      <c r="D15" s="6" t="s">
        <v>17</v>
      </c>
      <c r="E15" s="6">
        <v>3</v>
      </c>
      <c r="F15" s="3">
        <v>2</v>
      </c>
      <c r="G15" s="13" t="s">
        <v>18</v>
      </c>
      <c r="H15" s="3"/>
      <c r="I15" s="3" t="s">
        <v>196</v>
      </c>
      <c r="J15" s="3"/>
      <c r="K15" s="16">
        <v>3</v>
      </c>
      <c r="L15" s="1"/>
      <c r="M15" s="59"/>
      <c r="N15" s="59"/>
      <c r="O15" s="59"/>
      <c r="P15" s="1"/>
      <c r="Q15" s="1"/>
      <c r="R15" s="72"/>
    </row>
    <row r="16" spans="3:18" x14ac:dyDescent="0.35">
      <c r="C16" s="75">
        <v>9</v>
      </c>
      <c r="D16" s="5" t="s">
        <v>19</v>
      </c>
      <c r="E16" s="5">
        <v>3</v>
      </c>
      <c r="F16" s="3">
        <v>2</v>
      </c>
      <c r="G16" s="13" t="s">
        <v>20</v>
      </c>
      <c r="H16" s="3"/>
      <c r="I16" s="3" t="s">
        <v>196</v>
      </c>
      <c r="J16" s="3"/>
      <c r="K16" s="17">
        <v>7</v>
      </c>
      <c r="L16" s="1"/>
      <c r="M16" s="59"/>
      <c r="N16" s="59"/>
      <c r="O16" s="59"/>
      <c r="P16" s="1"/>
      <c r="Q16" s="1"/>
      <c r="R16" s="72"/>
    </row>
    <row r="17" spans="3:18" x14ac:dyDescent="0.35">
      <c r="C17" s="74">
        <v>10</v>
      </c>
      <c r="D17" s="3" t="s">
        <v>21</v>
      </c>
      <c r="E17" s="3">
        <v>1</v>
      </c>
      <c r="F17" s="3">
        <v>2</v>
      </c>
      <c r="G17" s="1" t="s">
        <v>22</v>
      </c>
      <c r="H17" s="3"/>
      <c r="I17" s="3" t="s">
        <v>196</v>
      </c>
      <c r="J17" s="3"/>
      <c r="K17" s="1">
        <v>1</v>
      </c>
      <c r="L17" s="1"/>
      <c r="M17" s="59"/>
      <c r="N17" s="59"/>
      <c r="O17" s="59"/>
      <c r="P17" s="1"/>
      <c r="Q17" s="1"/>
      <c r="R17" s="72"/>
    </row>
    <row r="18" spans="3:18" x14ac:dyDescent="0.35">
      <c r="C18" s="74">
        <v>11</v>
      </c>
      <c r="D18" s="3" t="s">
        <v>23</v>
      </c>
      <c r="E18" s="3">
        <v>1</v>
      </c>
      <c r="F18" s="3">
        <v>2</v>
      </c>
      <c r="G18" s="1" t="s">
        <v>24</v>
      </c>
      <c r="H18" s="3"/>
      <c r="I18" s="3" t="s">
        <v>196</v>
      </c>
      <c r="J18" s="3"/>
      <c r="K18" s="1">
        <v>1</v>
      </c>
      <c r="L18" s="1"/>
      <c r="M18" s="59"/>
      <c r="N18" s="59"/>
      <c r="O18" s="59"/>
      <c r="P18" s="1"/>
      <c r="Q18" s="1"/>
      <c r="R18" s="72"/>
    </row>
    <row r="19" spans="3:18" x14ac:dyDescent="0.35">
      <c r="C19" s="73">
        <v>12</v>
      </c>
      <c r="D19" s="6" t="s">
        <v>25</v>
      </c>
      <c r="E19" s="6">
        <v>3</v>
      </c>
      <c r="F19" s="3">
        <v>2</v>
      </c>
      <c r="G19" s="13" t="s">
        <v>26</v>
      </c>
      <c r="H19" s="3"/>
      <c r="I19" s="3" t="s">
        <v>196</v>
      </c>
      <c r="J19" s="3"/>
      <c r="K19" s="16">
        <v>7</v>
      </c>
      <c r="L19" s="1"/>
      <c r="M19" s="59"/>
      <c r="N19" s="59"/>
      <c r="O19" s="59"/>
      <c r="P19" s="1"/>
      <c r="Q19" s="1"/>
      <c r="R19" s="72"/>
    </row>
    <row r="20" spans="3:18" x14ac:dyDescent="0.35">
      <c r="C20" s="74">
        <v>13</v>
      </c>
      <c r="D20" s="3" t="s">
        <v>27</v>
      </c>
      <c r="E20" s="3">
        <v>1</v>
      </c>
      <c r="F20" s="3">
        <v>2</v>
      </c>
      <c r="G20" s="1" t="s">
        <v>28</v>
      </c>
      <c r="H20" s="3"/>
      <c r="I20" s="3" t="s">
        <v>196</v>
      </c>
      <c r="J20" s="3"/>
      <c r="K20" s="1">
        <v>3</v>
      </c>
      <c r="L20" s="1"/>
      <c r="M20" s="59"/>
      <c r="N20" s="59"/>
      <c r="O20" s="59"/>
      <c r="P20" s="1"/>
      <c r="Q20" s="1"/>
      <c r="R20" s="72"/>
    </row>
    <row r="21" spans="3:18" x14ac:dyDescent="0.35">
      <c r="C21" s="74">
        <v>14</v>
      </c>
      <c r="D21" s="3" t="s">
        <v>29</v>
      </c>
      <c r="E21" s="3">
        <v>1</v>
      </c>
      <c r="F21" s="3">
        <v>2</v>
      </c>
      <c r="G21" s="1" t="s">
        <v>30</v>
      </c>
      <c r="H21" s="3" t="s">
        <v>196</v>
      </c>
      <c r="I21" s="3"/>
      <c r="J21" s="3" t="s">
        <v>196</v>
      </c>
      <c r="K21" s="1">
        <v>1</v>
      </c>
      <c r="L21" s="1"/>
      <c r="M21" s="59"/>
      <c r="N21" s="59"/>
      <c r="O21" s="59"/>
      <c r="P21" s="1"/>
      <c r="Q21" s="1"/>
      <c r="R21" s="72"/>
    </row>
    <row r="22" spans="3:18" x14ac:dyDescent="0.35">
      <c r="C22" s="74">
        <v>15</v>
      </c>
      <c r="D22" s="3" t="s">
        <v>31</v>
      </c>
      <c r="E22" s="3">
        <v>1</v>
      </c>
      <c r="F22" s="3">
        <v>2</v>
      </c>
      <c r="G22" s="1" t="s">
        <v>32</v>
      </c>
      <c r="H22" s="3" t="s">
        <v>196</v>
      </c>
      <c r="I22" s="3"/>
      <c r="J22" s="3" t="s">
        <v>196</v>
      </c>
      <c r="K22" s="1">
        <v>1</v>
      </c>
      <c r="L22" s="1"/>
      <c r="M22" s="59"/>
      <c r="N22" s="59"/>
      <c r="O22" s="59"/>
      <c r="P22" s="1"/>
      <c r="Q22" s="1"/>
      <c r="R22" s="72"/>
    </row>
    <row r="23" spans="3:18" x14ac:dyDescent="0.35">
      <c r="C23" s="74">
        <v>16</v>
      </c>
      <c r="D23" s="3" t="s">
        <v>33</v>
      </c>
      <c r="E23" s="3">
        <v>1</v>
      </c>
      <c r="F23" s="3">
        <v>2</v>
      </c>
      <c r="G23" s="1" t="s">
        <v>34</v>
      </c>
      <c r="H23" s="3" t="s">
        <v>196</v>
      </c>
      <c r="I23" s="3"/>
      <c r="J23" s="3" t="s">
        <v>196</v>
      </c>
      <c r="K23" s="1">
        <v>1</v>
      </c>
      <c r="L23" s="1"/>
      <c r="M23" s="59"/>
      <c r="N23" s="59"/>
      <c r="O23" s="59"/>
      <c r="P23" s="1"/>
      <c r="Q23" s="1"/>
      <c r="R23" s="72"/>
    </row>
    <row r="24" spans="3:18" x14ac:dyDescent="0.35">
      <c r="C24" s="74">
        <v>17</v>
      </c>
      <c r="D24" s="3" t="s">
        <v>35</v>
      </c>
      <c r="E24" s="3">
        <v>1</v>
      </c>
      <c r="F24" s="3">
        <v>2</v>
      </c>
      <c r="G24" s="1" t="s">
        <v>36</v>
      </c>
      <c r="H24" s="3" t="s">
        <v>196</v>
      </c>
      <c r="I24" s="3"/>
      <c r="J24" s="3" t="s">
        <v>196</v>
      </c>
      <c r="K24" s="1">
        <v>1</v>
      </c>
      <c r="L24" s="1"/>
      <c r="M24" s="59"/>
      <c r="N24" s="59"/>
      <c r="O24" s="59"/>
      <c r="P24" s="1"/>
      <c r="Q24" s="1"/>
      <c r="R24" s="72"/>
    </row>
    <row r="25" spans="3:18" x14ac:dyDescent="0.35">
      <c r="C25" s="74">
        <v>18</v>
      </c>
      <c r="D25" s="3" t="s">
        <v>37</v>
      </c>
      <c r="E25" s="3">
        <v>1</v>
      </c>
      <c r="F25" s="3">
        <v>2</v>
      </c>
      <c r="G25" s="1" t="s">
        <v>38</v>
      </c>
      <c r="H25" s="3" t="s">
        <v>196</v>
      </c>
      <c r="I25" s="3"/>
      <c r="J25" s="3" t="s">
        <v>196</v>
      </c>
      <c r="K25" s="1">
        <v>1</v>
      </c>
      <c r="L25" s="1"/>
      <c r="M25" s="59"/>
      <c r="N25" s="59"/>
      <c r="O25" s="59"/>
      <c r="P25" s="1"/>
      <c r="Q25" s="1"/>
      <c r="R25" s="72"/>
    </row>
    <row r="26" spans="3:18" x14ac:dyDescent="0.35">
      <c r="C26" s="74">
        <v>19</v>
      </c>
      <c r="D26" s="3" t="s">
        <v>39</v>
      </c>
      <c r="E26" s="3">
        <v>1</v>
      </c>
      <c r="F26" s="3">
        <v>2</v>
      </c>
      <c r="G26" s="1" t="s">
        <v>40</v>
      </c>
      <c r="H26" s="3"/>
      <c r="I26" s="3" t="s">
        <v>196</v>
      </c>
      <c r="J26" s="3"/>
      <c r="K26" s="1">
        <v>3</v>
      </c>
      <c r="L26" s="1"/>
      <c r="M26" s="59"/>
      <c r="N26" s="59"/>
      <c r="O26" s="59"/>
      <c r="P26" s="1"/>
      <c r="Q26" s="1"/>
      <c r="R26" s="72"/>
    </row>
    <row r="27" spans="3:18" x14ac:dyDescent="0.35">
      <c r="C27" s="74">
        <v>20</v>
      </c>
      <c r="D27" s="3" t="s">
        <v>41</v>
      </c>
      <c r="E27" s="3">
        <v>1</v>
      </c>
      <c r="F27" s="3">
        <v>2</v>
      </c>
      <c r="G27" s="1" t="s">
        <v>42</v>
      </c>
      <c r="H27" s="3"/>
      <c r="I27" s="3" t="s">
        <v>196</v>
      </c>
      <c r="J27" s="3"/>
      <c r="K27" s="1">
        <v>2</v>
      </c>
      <c r="L27" s="1"/>
      <c r="M27" s="59"/>
      <c r="N27" s="59"/>
      <c r="O27" s="59"/>
      <c r="P27" s="1"/>
      <c r="Q27" s="1"/>
      <c r="R27" s="72"/>
    </row>
    <row r="28" spans="3:18" x14ac:dyDescent="0.35">
      <c r="C28" s="74">
        <v>21</v>
      </c>
      <c r="D28" s="3" t="s">
        <v>43</v>
      </c>
      <c r="E28" s="3">
        <v>1</v>
      </c>
      <c r="F28" s="3">
        <v>2</v>
      </c>
      <c r="G28" s="1" t="s">
        <v>44</v>
      </c>
      <c r="H28" s="3"/>
      <c r="I28" s="3" t="s">
        <v>196</v>
      </c>
      <c r="J28" s="3"/>
      <c r="K28" s="1">
        <v>2</v>
      </c>
      <c r="L28" s="1"/>
      <c r="M28" s="59"/>
      <c r="N28" s="59"/>
      <c r="O28" s="59"/>
      <c r="P28" s="1"/>
      <c r="Q28" s="1"/>
      <c r="R28" s="72"/>
    </row>
    <row r="29" spans="3:18" x14ac:dyDescent="0.35">
      <c r="C29" s="74">
        <v>22</v>
      </c>
      <c r="D29" s="3" t="s">
        <v>45</v>
      </c>
      <c r="E29" s="3">
        <v>1</v>
      </c>
      <c r="F29" s="3">
        <v>2</v>
      </c>
      <c r="G29" s="1" t="s">
        <v>46</v>
      </c>
      <c r="H29" s="3"/>
      <c r="I29" s="3" t="s">
        <v>196</v>
      </c>
      <c r="J29" s="3"/>
      <c r="K29" s="1">
        <v>2</v>
      </c>
      <c r="L29" s="1"/>
      <c r="M29" s="59"/>
      <c r="N29" s="59"/>
      <c r="O29" s="59"/>
      <c r="P29" s="1"/>
      <c r="Q29" s="1"/>
      <c r="R29" s="72"/>
    </row>
    <row r="30" spans="3:18" x14ac:dyDescent="0.35">
      <c r="C30" s="74">
        <v>23</v>
      </c>
      <c r="D30" s="3" t="s">
        <v>47</v>
      </c>
      <c r="E30" s="3">
        <v>1</v>
      </c>
      <c r="F30" s="3">
        <v>2</v>
      </c>
      <c r="G30" s="1" t="s">
        <v>48</v>
      </c>
      <c r="H30" s="3"/>
      <c r="I30" s="3" t="s">
        <v>196</v>
      </c>
      <c r="J30" s="3"/>
      <c r="K30" s="1">
        <v>2</v>
      </c>
      <c r="L30" s="1"/>
      <c r="M30" s="59"/>
      <c r="N30" s="59"/>
      <c r="O30" s="59"/>
      <c r="P30" s="1"/>
      <c r="Q30" s="1"/>
      <c r="R30" s="72"/>
    </row>
    <row r="31" spans="3:18" x14ac:dyDescent="0.35">
      <c r="C31" s="73">
        <v>24</v>
      </c>
      <c r="D31" s="6" t="s">
        <v>49</v>
      </c>
      <c r="E31" s="6">
        <v>3</v>
      </c>
      <c r="F31" s="3">
        <v>2</v>
      </c>
      <c r="G31" s="13" t="s">
        <v>50</v>
      </c>
      <c r="H31" s="3"/>
      <c r="I31" s="3" t="s">
        <v>196</v>
      </c>
      <c r="J31" s="3" t="s">
        <v>196</v>
      </c>
      <c r="K31" s="16">
        <v>8</v>
      </c>
      <c r="L31" s="1"/>
      <c r="M31" s="59"/>
      <c r="N31" s="59"/>
      <c r="O31" s="59"/>
      <c r="P31" s="1"/>
      <c r="Q31" s="1"/>
      <c r="R31" s="72"/>
    </row>
    <row r="32" spans="3:18" x14ac:dyDescent="0.35">
      <c r="C32" s="74">
        <v>25</v>
      </c>
      <c r="D32" s="3" t="s">
        <v>51</v>
      </c>
      <c r="E32" s="3">
        <v>1</v>
      </c>
      <c r="F32" s="3">
        <v>2</v>
      </c>
      <c r="G32" s="1" t="s">
        <v>52</v>
      </c>
      <c r="H32" s="3" t="s">
        <v>196</v>
      </c>
      <c r="I32" s="3"/>
      <c r="J32" s="3"/>
      <c r="K32" s="1"/>
      <c r="L32" s="1"/>
      <c r="M32" s="59"/>
      <c r="N32" s="59"/>
      <c r="O32" s="59"/>
      <c r="P32" s="1"/>
      <c r="Q32" s="1"/>
      <c r="R32" s="72"/>
    </row>
    <row r="33" spans="3:18" x14ac:dyDescent="0.35">
      <c r="C33" s="74">
        <v>26</v>
      </c>
      <c r="D33" s="3" t="s">
        <v>53</v>
      </c>
      <c r="E33" s="3">
        <v>1</v>
      </c>
      <c r="F33" s="3">
        <v>2</v>
      </c>
      <c r="G33" s="1" t="s">
        <v>54</v>
      </c>
      <c r="H33" s="3"/>
      <c r="I33" s="3" t="s">
        <v>196</v>
      </c>
      <c r="J33" s="3" t="s">
        <v>196</v>
      </c>
      <c r="K33" s="1">
        <v>1</v>
      </c>
      <c r="L33" s="1"/>
      <c r="M33" s="59"/>
      <c r="N33" s="59"/>
      <c r="O33" s="59"/>
      <c r="P33" s="1"/>
      <c r="Q33" s="1"/>
      <c r="R33" s="72"/>
    </row>
    <row r="34" spans="3:18" x14ac:dyDescent="0.35">
      <c r="C34" s="74">
        <v>27</v>
      </c>
      <c r="D34" s="3" t="s">
        <v>55</v>
      </c>
      <c r="E34" s="3">
        <v>1</v>
      </c>
      <c r="F34" s="3">
        <v>2</v>
      </c>
      <c r="G34" s="1" t="s">
        <v>56</v>
      </c>
      <c r="H34" s="3"/>
      <c r="I34" s="3" t="s">
        <v>196</v>
      </c>
      <c r="J34" s="3"/>
      <c r="K34" s="1">
        <v>1</v>
      </c>
      <c r="L34" s="1"/>
      <c r="M34" s="59"/>
      <c r="N34" s="59"/>
      <c r="O34" s="59"/>
      <c r="P34" s="1"/>
      <c r="Q34" s="1"/>
      <c r="R34" s="72"/>
    </row>
    <row r="35" spans="3:18" x14ac:dyDescent="0.35">
      <c r="C35" s="74">
        <v>28</v>
      </c>
      <c r="D35" s="3" t="s">
        <v>57</v>
      </c>
      <c r="E35" s="3">
        <v>1</v>
      </c>
      <c r="F35" s="3">
        <v>2</v>
      </c>
      <c r="G35" s="1" t="s">
        <v>58</v>
      </c>
      <c r="H35" s="3"/>
      <c r="I35" s="3" t="s">
        <v>196</v>
      </c>
      <c r="J35" s="3"/>
      <c r="K35" s="1">
        <v>1</v>
      </c>
      <c r="L35" s="1"/>
      <c r="M35" s="59"/>
      <c r="N35" s="59"/>
      <c r="O35" s="59"/>
      <c r="P35" s="1"/>
      <c r="Q35" s="1"/>
      <c r="R35" s="72"/>
    </row>
    <row r="36" spans="3:18" x14ac:dyDescent="0.35">
      <c r="C36" s="74">
        <v>29</v>
      </c>
      <c r="D36" s="3" t="s">
        <v>59</v>
      </c>
      <c r="E36" s="3">
        <v>1</v>
      </c>
      <c r="F36" s="3">
        <v>2</v>
      </c>
      <c r="G36" s="1" t="s">
        <v>60</v>
      </c>
      <c r="H36" s="3"/>
      <c r="I36" s="3" t="s">
        <v>196</v>
      </c>
      <c r="J36" s="3"/>
      <c r="K36" s="1">
        <v>1</v>
      </c>
      <c r="L36" s="1"/>
      <c r="M36" s="59"/>
      <c r="N36" s="59"/>
      <c r="O36" s="59"/>
      <c r="P36" s="1"/>
      <c r="Q36" s="1"/>
      <c r="R36" s="72"/>
    </row>
    <row r="37" spans="3:18" x14ac:dyDescent="0.35">
      <c r="C37" s="73">
        <v>30</v>
      </c>
      <c r="D37" s="6" t="s">
        <v>61</v>
      </c>
      <c r="E37" s="6">
        <v>3</v>
      </c>
      <c r="F37" s="3">
        <v>2</v>
      </c>
      <c r="G37" s="13" t="s">
        <v>62</v>
      </c>
      <c r="H37" s="3"/>
      <c r="I37" s="3" t="s">
        <v>196</v>
      </c>
      <c r="J37" s="3"/>
      <c r="K37" s="16">
        <v>13</v>
      </c>
      <c r="L37" s="1"/>
      <c r="M37" s="59"/>
      <c r="N37" s="59"/>
      <c r="O37" s="59"/>
      <c r="P37" s="1"/>
      <c r="Q37" s="1"/>
      <c r="R37" s="72"/>
    </row>
    <row r="38" spans="3:18" x14ac:dyDescent="0.35">
      <c r="C38" s="74">
        <v>31</v>
      </c>
      <c r="D38" s="3" t="s">
        <v>63</v>
      </c>
      <c r="E38" s="3">
        <v>1</v>
      </c>
      <c r="F38" s="3">
        <v>2</v>
      </c>
      <c r="G38" s="1" t="s">
        <v>64</v>
      </c>
      <c r="H38" s="3"/>
      <c r="I38" s="3" t="s">
        <v>196</v>
      </c>
      <c r="J38" s="3"/>
      <c r="K38" s="1">
        <v>1</v>
      </c>
      <c r="L38" s="1"/>
      <c r="M38" s="59"/>
      <c r="N38" s="59"/>
      <c r="O38" s="59"/>
      <c r="P38" s="1"/>
      <c r="Q38" s="1"/>
      <c r="R38" s="72"/>
    </row>
    <row r="39" spans="3:18" x14ac:dyDescent="0.35">
      <c r="C39" s="74">
        <v>32</v>
      </c>
      <c r="D39" s="3" t="s">
        <v>65</v>
      </c>
      <c r="E39" s="3">
        <v>1</v>
      </c>
      <c r="F39" s="3">
        <v>2</v>
      </c>
      <c r="G39" s="1" t="s">
        <v>66</v>
      </c>
      <c r="H39" s="3"/>
      <c r="I39" s="3" t="s">
        <v>196</v>
      </c>
      <c r="J39" s="3"/>
      <c r="K39" s="1">
        <v>1</v>
      </c>
      <c r="L39" s="1"/>
      <c r="M39" s="59"/>
      <c r="N39" s="59"/>
      <c r="O39" s="59"/>
      <c r="P39" s="1"/>
      <c r="Q39" s="1"/>
      <c r="R39" s="72"/>
    </row>
    <row r="40" spans="3:18" x14ac:dyDescent="0.35">
      <c r="C40" s="74">
        <v>33</v>
      </c>
      <c r="D40" s="3" t="s">
        <v>67</v>
      </c>
      <c r="E40" s="3">
        <v>1</v>
      </c>
      <c r="F40" s="3">
        <v>2</v>
      </c>
      <c r="G40" s="1" t="s">
        <v>68</v>
      </c>
      <c r="H40" s="3"/>
      <c r="I40" s="3" t="s">
        <v>196</v>
      </c>
      <c r="J40" s="3"/>
      <c r="K40" s="1">
        <v>1</v>
      </c>
      <c r="L40" s="1"/>
      <c r="M40" s="59"/>
      <c r="N40" s="59"/>
      <c r="O40" s="59"/>
      <c r="P40" s="1"/>
      <c r="Q40" s="1"/>
      <c r="R40" s="72"/>
    </row>
    <row r="41" spans="3:18" x14ac:dyDescent="0.35">
      <c r="C41" s="74">
        <v>34</v>
      </c>
      <c r="D41" s="3" t="s">
        <v>69</v>
      </c>
      <c r="E41" s="3">
        <v>1</v>
      </c>
      <c r="F41" s="3">
        <v>2</v>
      </c>
      <c r="G41" s="1" t="s">
        <v>70</v>
      </c>
      <c r="H41" s="3"/>
      <c r="I41" s="3" t="s">
        <v>196</v>
      </c>
      <c r="J41" s="3"/>
      <c r="K41" s="1">
        <v>1</v>
      </c>
      <c r="L41" s="1"/>
      <c r="M41" s="59"/>
      <c r="N41" s="59"/>
      <c r="O41" s="59"/>
      <c r="P41" s="1"/>
      <c r="Q41" s="1"/>
      <c r="R41" s="72"/>
    </row>
    <row r="42" spans="3:18" x14ac:dyDescent="0.35">
      <c r="C42" s="74">
        <v>35</v>
      </c>
      <c r="D42" s="3" t="s">
        <v>71</v>
      </c>
      <c r="E42" s="3">
        <v>1</v>
      </c>
      <c r="F42" s="3">
        <v>2</v>
      </c>
      <c r="G42" s="1" t="s">
        <v>72</v>
      </c>
      <c r="H42" s="3"/>
      <c r="I42" s="3" t="s">
        <v>196</v>
      </c>
      <c r="J42" s="3"/>
      <c r="K42" s="1">
        <v>1</v>
      </c>
      <c r="L42" s="1"/>
      <c r="M42" s="59"/>
      <c r="N42" s="59"/>
      <c r="O42" s="59"/>
      <c r="P42" s="1"/>
      <c r="Q42" s="1"/>
      <c r="R42" s="72"/>
    </row>
    <row r="43" spans="3:18" x14ac:dyDescent="0.35">
      <c r="C43" s="74">
        <v>36</v>
      </c>
      <c r="D43" s="3" t="s">
        <v>73</v>
      </c>
      <c r="E43" s="3">
        <v>1</v>
      </c>
      <c r="F43" s="3">
        <v>2</v>
      </c>
      <c r="G43" s="1" t="s">
        <v>74</v>
      </c>
      <c r="H43" s="3"/>
      <c r="I43" s="3" t="s">
        <v>196</v>
      </c>
      <c r="J43" s="3"/>
      <c r="K43" s="1">
        <v>1</v>
      </c>
      <c r="L43" s="1"/>
      <c r="M43" s="59"/>
      <c r="N43" s="59"/>
      <c r="O43" s="59"/>
      <c r="P43" s="1"/>
      <c r="Q43" s="1"/>
      <c r="R43" s="72"/>
    </row>
    <row r="44" spans="3:18" x14ac:dyDescent="0.35">
      <c r="C44" s="73">
        <v>37</v>
      </c>
      <c r="D44" s="6" t="s">
        <v>75</v>
      </c>
      <c r="E44" s="6">
        <v>3</v>
      </c>
      <c r="F44" s="3">
        <v>2</v>
      </c>
      <c r="G44" s="13" t="s">
        <v>76</v>
      </c>
      <c r="H44" s="3"/>
      <c r="I44" s="3" t="s">
        <v>196</v>
      </c>
      <c r="J44" s="3"/>
      <c r="K44" s="16">
        <v>8</v>
      </c>
      <c r="L44" s="1"/>
      <c r="M44" s="59"/>
      <c r="N44" s="59"/>
      <c r="O44" s="59"/>
      <c r="P44" s="1"/>
      <c r="Q44" s="1"/>
      <c r="R44" s="72"/>
    </row>
    <row r="45" spans="3:18" x14ac:dyDescent="0.35">
      <c r="C45" s="76"/>
      <c r="D45" s="8"/>
      <c r="E45" s="84"/>
      <c r="F45" s="86"/>
      <c r="G45" s="11" t="s">
        <v>203</v>
      </c>
      <c r="H45" s="84"/>
      <c r="I45" s="85"/>
      <c r="J45" s="86"/>
      <c r="K45" s="12">
        <f>SUM(K8:K44)</f>
        <v>95</v>
      </c>
      <c r="L45" s="1"/>
      <c r="M45" s="1"/>
      <c r="N45" s="1"/>
      <c r="O45" s="1"/>
      <c r="P45" s="1"/>
      <c r="Q45" s="1"/>
      <c r="R45" s="72"/>
    </row>
    <row r="46" spans="3:18" ht="21" x14ac:dyDescent="0.35">
      <c r="C46" s="106" t="s">
        <v>190</v>
      </c>
      <c r="D46" s="90"/>
      <c r="E46" s="90"/>
      <c r="F46" s="90"/>
      <c r="G46" s="90"/>
      <c r="H46" s="90"/>
      <c r="I46" s="90"/>
      <c r="J46" s="90"/>
      <c r="K46" s="90"/>
      <c r="L46" s="1"/>
      <c r="M46" s="1"/>
      <c r="N46" s="1"/>
      <c r="O46" s="1"/>
      <c r="P46" s="1"/>
      <c r="Q46" s="1"/>
      <c r="R46" s="72"/>
    </row>
    <row r="47" spans="3:18" x14ac:dyDescent="0.35">
      <c r="C47" s="74">
        <v>38</v>
      </c>
      <c r="D47" s="3" t="s">
        <v>77</v>
      </c>
      <c r="E47" s="3">
        <v>1</v>
      </c>
      <c r="F47" s="3">
        <v>4</v>
      </c>
      <c r="G47" s="1" t="s">
        <v>78</v>
      </c>
      <c r="H47" s="3"/>
      <c r="I47" s="3" t="s">
        <v>196</v>
      </c>
      <c r="J47" s="3"/>
      <c r="K47" s="1">
        <v>3</v>
      </c>
      <c r="L47" s="1"/>
      <c r="M47" s="1"/>
      <c r="N47" s="1"/>
      <c r="O47" s="1"/>
      <c r="P47" s="1"/>
      <c r="Q47" s="1"/>
      <c r="R47" s="77"/>
    </row>
    <row r="48" spans="3:18" x14ac:dyDescent="0.35">
      <c r="C48" s="74">
        <v>39</v>
      </c>
      <c r="D48" s="3" t="s">
        <v>79</v>
      </c>
      <c r="E48" s="3">
        <v>1</v>
      </c>
      <c r="F48" s="3">
        <v>4</v>
      </c>
      <c r="G48" s="1" t="s">
        <v>80</v>
      </c>
      <c r="H48" s="3"/>
      <c r="I48" s="3" t="s">
        <v>196</v>
      </c>
      <c r="J48" s="3"/>
      <c r="K48" s="1">
        <v>1</v>
      </c>
      <c r="L48" s="1"/>
      <c r="M48" s="1"/>
      <c r="N48" s="1"/>
      <c r="O48" s="1"/>
      <c r="P48" s="1"/>
      <c r="Q48" s="1"/>
      <c r="R48" s="77"/>
    </row>
    <row r="49" spans="3:18" x14ac:dyDescent="0.35">
      <c r="C49" s="73">
        <v>40</v>
      </c>
      <c r="D49" s="6" t="s">
        <v>81</v>
      </c>
      <c r="E49" s="6">
        <v>3</v>
      </c>
      <c r="F49" s="3">
        <v>1</v>
      </c>
      <c r="G49" s="13" t="s">
        <v>82</v>
      </c>
      <c r="H49" s="3"/>
      <c r="I49" s="3" t="s">
        <v>196</v>
      </c>
      <c r="J49" s="3" t="s">
        <v>196</v>
      </c>
      <c r="K49" s="16">
        <v>7</v>
      </c>
      <c r="L49" s="1"/>
      <c r="M49" s="1"/>
      <c r="N49" s="1"/>
      <c r="O49" s="1"/>
      <c r="P49" s="1"/>
      <c r="Q49" s="1"/>
      <c r="R49" s="77"/>
    </row>
    <row r="50" spans="3:18" x14ac:dyDescent="0.35">
      <c r="C50" s="74">
        <v>41</v>
      </c>
      <c r="D50" s="3" t="s">
        <v>83</v>
      </c>
      <c r="E50" s="3">
        <v>1</v>
      </c>
      <c r="F50" s="3">
        <v>4</v>
      </c>
      <c r="G50" s="1" t="s">
        <v>84</v>
      </c>
      <c r="H50" s="3"/>
      <c r="I50" s="3" t="s">
        <v>196</v>
      </c>
      <c r="J50" s="3"/>
      <c r="K50" s="1">
        <v>1</v>
      </c>
      <c r="L50" s="1"/>
      <c r="M50" s="1"/>
      <c r="N50" s="1"/>
      <c r="O50" s="1"/>
      <c r="P50" s="1"/>
      <c r="Q50" s="1"/>
      <c r="R50" s="77"/>
    </row>
    <row r="51" spans="3:18" x14ac:dyDescent="0.35">
      <c r="C51" s="74">
        <v>42</v>
      </c>
      <c r="D51" s="3" t="s">
        <v>85</v>
      </c>
      <c r="E51" s="3">
        <v>1</v>
      </c>
      <c r="F51" s="3">
        <v>4</v>
      </c>
      <c r="G51" s="1" t="s">
        <v>86</v>
      </c>
      <c r="H51" s="3"/>
      <c r="I51" s="3" t="s">
        <v>196</v>
      </c>
      <c r="J51" s="3"/>
      <c r="K51" s="1">
        <v>1</v>
      </c>
      <c r="L51" s="1"/>
      <c r="M51" s="1"/>
      <c r="N51" s="1"/>
      <c r="O51" s="1"/>
      <c r="P51" s="1"/>
      <c r="Q51" s="1"/>
      <c r="R51" s="77"/>
    </row>
    <row r="52" spans="3:18" x14ac:dyDescent="0.35">
      <c r="C52" s="74">
        <v>43</v>
      </c>
      <c r="D52" s="3" t="s">
        <v>87</v>
      </c>
      <c r="E52" s="3">
        <v>1</v>
      </c>
      <c r="F52" s="3">
        <v>4</v>
      </c>
      <c r="G52" s="1" t="s">
        <v>88</v>
      </c>
      <c r="H52" s="3"/>
      <c r="I52" s="3" t="s">
        <v>196</v>
      </c>
      <c r="J52" s="3"/>
      <c r="K52" s="1">
        <v>1</v>
      </c>
      <c r="L52" s="1"/>
      <c r="M52" s="1"/>
      <c r="N52" s="1"/>
      <c r="O52" s="1"/>
      <c r="P52" s="1"/>
      <c r="Q52" s="1"/>
      <c r="R52" s="77"/>
    </row>
    <row r="53" spans="3:18" x14ac:dyDescent="0.35">
      <c r="C53" s="74">
        <v>44</v>
      </c>
      <c r="D53" s="3" t="s">
        <v>89</v>
      </c>
      <c r="E53" s="3">
        <v>1</v>
      </c>
      <c r="F53" s="3">
        <v>4</v>
      </c>
      <c r="G53" s="1" t="s">
        <v>90</v>
      </c>
      <c r="H53" s="3"/>
      <c r="I53" s="3" t="s">
        <v>196</v>
      </c>
      <c r="J53" s="3"/>
      <c r="K53" s="1">
        <v>1</v>
      </c>
      <c r="L53" s="1"/>
      <c r="M53" s="1"/>
      <c r="N53" s="1"/>
      <c r="O53" s="1"/>
      <c r="P53" s="1"/>
      <c r="Q53" s="1"/>
      <c r="R53" s="77"/>
    </row>
    <row r="54" spans="3:18" x14ac:dyDescent="0.35">
      <c r="C54" s="74">
        <v>45</v>
      </c>
      <c r="D54" s="3" t="s">
        <v>91</v>
      </c>
      <c r="E54" s="3">
        <v>1</v>
      </c>
      <c r="F54" s="3">
        <v>4</v>
      </c>
      <c r="G54" s="1" t="s">
        <v>92</v>
      </c>
      <c r="H54" s="3"/>
      <c r="I54" s="3" t="s">
        <v>196</v>
      </c>
      <c r="J54" s="3"/>
      <c r="K54" s="1">
        <v>1</v>
      </c>
      <c r="L54" s="1"/>
      <c r="M54" s="1"/>
      <c r="N54" s="1"/>
      <c r="O54" s="1"/>
      <c r="P54" s="1"/>
      <c r="Q54" s="1"/>
      <c r="R54" s="77"/>
    </row>
    <row r="55" spans="3:18" x14ac:dyDescent="0.35">
      <c r="C55" s="76"/>
      <c r="D55" s="8"/>
      <c r="E55" s="8"/>
      <c r="F55" s="8"/>
      <c r="G55" s="11" t="s">
        <v>203</v>
      </c>
      <c r="H55" s="84"/>
      <c r="I55" s="85"/>
      <c r="J55" s="86"/>
      <c r="K55" s="12">
        <f>SUM(K47:K54)</f>
        <v>16</v>
      </c>
      <c r="L55" s="1"/>
      <c r="M55" s="1"/>
      <c r="N55" s="1"/>
      <c r="O55" s="1"/>
      <c r="P55" s="1"/>
      <c r="Q55" s="1"/>
      <c r="R55" s="72"/>
    </row>
    <row r="56" spans="3:18" ht="21" x14ac:dyDescent="0.35">
      <c r="C56" s="107" t="s">
        <v>191</v>
      </c>
      <c r="D56" s="91"/>
      <c r="E56" s="91"/>
      <c r="F56" s="91"/>
      <c r="G56" s="91"/>
      <c r="H56" s="91"/>
      <c r="I56" s="91"/>
      <c r="J56" s="91"/>
      <c r="K56" s="91"/>
      <c r="L56" s="1"/>
      <c r="M56" s="1"/>
      <c r="N56" s="1"/>
      <c r="O56" s="1"/>
      <c r="P56" s="1"/>
      <c r="Q56" s="1"/>
      <c r="R56" s="72"/>
    </row>
    <row r="57" spans="3:18" x14ac:dyDescent="0.35">
      <c r="C57" s="74">
        <v>46</v>
      </c>
      <c r="D57" s="3" t="s">
        <v>93</v>
      </c>
      <c r="E57" s="3">
        <v>2</v>
      </c>
      <c r="F57" s="3">
        <v>3</v>
      </c>
      <c r="G57" s="1" t="s">
        <v>94</v>
      </c>
      <c r="H57" s="3" t="s">
        <v>196</v>
      </c>
      <c r="I57" s="3"/>
      <c r="J57" s="3"/>
      <c r="K57" s="1"/>
      <c r="L57" s="1"/>
      <c r="M57" s="1"/>
      <c r="N57" s="1"/>
      <c r="O57" s="1"/>
      <c r="P57" s="1"/>
      <c r="Q57" s="58"/>
      <c r="R57" s="72"/>
    </row>
    <row r="58" spans="3:18" x14ac:dyDescent="0.35">
      <c r="C58" s="74">
        <v>47</v>
      </c>
      <c r="D58" s="3" t="s">
        <v>95</v>
      </c>
      <c r="E58" s="3">
        <v>2</v>
      </c>
      <c r="F58" s="3">
        <v>3</v>
      </c>
      <c r="G58" s="1" t="s">
        <v>96</v>
      </c>
      <c r="H58" s="3" t="s">
        <v>196</v>
      </c>
      <c r="I58" s="3" t="s">
        <v>196</v>
      </c>
      <c r="J58" s="3"/>
      <c r="K58" s="1">
        <v>2</v>
      </c>
      <c r="L58" s="1"/>
      <c r="M58" s="1"/>
      <c r="N58" s="1"/>
      <c r="O58" s="1"/>
      <c r="P58" s="1"/>
      <c r="Q58" s="58"/>
      <c r="R58" s="72"/>
    </row>
    <row r="59" spans="3:18" x14ac:dyDescent="0.35">
      <c r="C59" s="74">
        <v>48</v>
      </c>
      <c r="D59" s="3" t="s">
        <v>97</v>
      </c>
      <c r="E59" s="3">
        <v>1</v>
      </c>
      <c r="F59" s="3">
        <v>3</v>
      </c>
      <c r="G59" s="1" t="s">
        <v>98</v>
      </c>
      <c r="H59" s="3" t="s">
        <v>196</v>
      </c>
      <c r="I59" s="3"/>
      <c r="J59" s="3"/>
      <c r="K59" s="1"/>
      <c r="L59" s="1"/>
      <c r="M59" s="1"/>
      <c r="N59" s="1"/>
      <c r="O59" s="1"/>
      <c r="P59" s="1"/>
      <c r="Q59" s="58"/>
      <c r="R59" s="72"/>
    </row>
    <row r="60" spans="3:18" x14ac:dyDescent="0.35">
      <c r="C60" s="74">
        <v>49</v>
      </c>
      <c r="D60" s="3" t="s">
        <v>99</v>
      </c>
      <c r="E60" s="3">
        <v>2</v>
      </c>
      <c r="F60" s="3">
        <v>3</v>
      </c>
      <c r="G60" s="1" t="s">
        <v>100</v>
      </c>
      <c r="H60" s="3" t="s">
        <v>196</v>
      </c>
      <c r="I60" s="3"/>
      <c r="J60" s="3"/>
      <c r="K60" s="1"/>
      <c r="L60" s="1"/>
      <c r="M60" s="1"/>
      <c r="N60" s="1"/>
      <c r="O60" s="1"/>
      <c r="P60" s="1"/>
      <c r="Q60" s="58"/>
      <c r="R60" s="72"/>
    </row>
    <row r="61" spans="3:18" x14ac:dyDescent="0.35">
      <c r="C61" s="74">
        <v>50</v>
      </c>
      <c r="D61" s="3" t="s">
        <v>101</v>
      </c>
      <c r="E61" s="3">
        <v>1</v>
      </c>
      <c r="F61" s="3">
        <v>3</v>
      </c>
      <c r="G61" s="1" t="s">
        <v>102</v>
      </c>
      <c r="H61" s="3" t="s">
        <v>196</v>
      </c>
      <c r="I61" s="3"/>
      <c r="J61" s="3"/>
      <c r="K61" s="1"/>
      <c r="L61" s="1"/>
      <c r="M61" s="1"/>
      <c r="N61" s="1"/>
      <c r="O61" s="1"/>
      <c r="P61" s="1"/>
      <c r="Q61" s="58"/>
      <c r="R61" s="72"/>
    </row>
    <row r="62" spans="3:18" x14ac:dyDescent="0.35">
      <c r="C62" s="74">
        <v>51</v>
      </c>
      <c r="D62" s="3" t="s">
        <v>103</v>
      </c>
      <c r="E62" s="3">
        <v>1</v>
      </c>
      <c r="F62" s="3">
        <v>3</v>
      </c>
      <c r="G62" s="1" t="s">
        <v>104</v>
      </c>
      <c r="H62" s="3"/>
      <c r="I62" s="3" t="s">
        <v>196</v>
      </c>
      <c r="J62" s="3"/>
      <c r="K62" s="1">
        <v>1</v>
      </c>
      <c r="L62" s="1"/>
      <c r="M62" s="1"/>
      <c r="N62" s="1"/>
      <c r="O62" s="1"/>
      <c r="P62" s="1"/>
      <c r="Q62" s="58"/>
      <c r="R62" s="72"/>
    </row>
    <row r="63" spans="3:18" x14ac:dyDescent="0.35">
      <c r="C63" s="74">
        <v>52</v>
      </c>
      <c r="D63" s="3" t="s">
        <v>105</v>
      </c>
      <c r="E63" s="3">
        <v>1</v>
      </c>
      <c r="F63" s="3">
        <v>3</v>
      </c>
      <c r="G63" s="1" t="s">
        <v>106</v>
      </c>
      <c r="H63" s="3"/>
      <c r="I63" s="3" t="s">
        <v>196</v>
      </c>
      <c r="J63" s="3"/>
      <c r="K63" s="1">
        <v>1</v>
      </c>
      <c r="L63" s="1"/>
      <c r="M63" s="1"/>
      <c r="N63" s="1"/>
      <c r="O63" s="1"/>
      <c r="P63" s="1"/>
      <c r="Q63" s="58"/>
      <c r="R63" s="72"/>
    </row>
    <row r="64" spans="3:18" x14ac:dyDescent="0.35">
      <c r="C64" s="74">
        <v>53</v>
      </c>
      <c r="D64" s="3" t="s">
        <v>107</v>
      </c>
      <c r="E64" s="3">
        <v>1</v>
      </c>
      <c r="F64" s="3">
        <v>3</v>
      </c>
      <c r="G64" s="1" t="s">
        <v>108</v>
      </c>
      <c r="H64" s="3"/>
      <c r="I64" s="3" t="s">
        <v>196</v>
      </c>
      <c r="J64" s="3"/>
      <c r="K64" s="1">
        <v>1</v>
      </c>
      <c r="L64" s="1"/>
      <c r="M64" s="1"/>
      <c r="N64" s="1"/>
      <c r="O64" s="1"/>
      <c r="P64" s="1"/>
      <c r="Q64" s="58"/>
      <c r="R64" s="72"/>
    </row>
    <row r="65" spans="3:18" x14ac:dyDescent="0.35">
      <c r="C65" s="74">
        <v>54</v>
      </c>
      <c r="D65" s="3" t="s">
        <v>109</v>
      </c>
      <c r="E65" s="3">
        <v>1</v>
      </c>
      <c r="F65" s="3">
        <v>3</v>
      </c>
      <c r="G65" s="1" t="s">
        <v>110</v>
      </c>
      <c r="H65" s="3" t="s">
        <v>196</v>
      </c>
      <c r="I65" s="3"/>
      <c r="J65" s="3"/>
      <c r="K65" s="1"/>
      <c r="L65" s="1"/>
      <c r="M65" s="1"/>
      <c r="N65" s="1"/>
      <c r="O65" s="1"/>
      <c r="P65" s="1"/>
      <c r="Q65" s="58"/>
      <c r="R65" s="72"/>
    </row>
    <row r="66" spans="3:18" x14ac:dyDescent="0.35">
      <c r="C66" s="74">
        <v>55</v>
      </c>
      <c r="D66" s="3" t="s">
        <v>111</v>
      </c>
      <c r="E66" s="3">
        <v>1</v>
      </c>
      <c r="F66" s="3">
        <v>3</v>
      </c>
      <c r="G66" s="1" t="s">
        <v>112</v>
      </c>
      <c r="H66" s="3" t="s">
        <v>196</v>
      </c>
      <c r="I66" s="3"/>
      <c r="J66" s="3"/>
      <c r="K66" s="1"/>
      <c r="L66" s="1"/>
      <c r="M66" s="1"/>
      <c r="N66" s="1"/>
      <c r="O66" s="1"/>
      <c r="P66" s="1"/>
      <c r="Q66" s="58"/>
      <c r="R66" s="72"/>
    </row>
    <row r="67" spans="3:18" x14ac:dyDescent="0.35">
      <c r="C67" s="74">
        <v>56</v>
      </c>
      <c r="D67" s="3" t="s">
        <v>113</v>
      </c>
      <c r="E67" s="3">
        <v>1</v>
      </c>
      <c r="F67" s="3">
        <v>3</v>
      </c>
      <c r="G67" s="1" t="s">
        <v>114</v>
      </c>
      <c r="H67" s="3" t="s">
        <v>196</v>
      </c>
      <c r="I67" s="3"/>
      <c r="J67" s="3"/>
      <c r="K67" s="1"/>
      <c r="L67" s="1"/>
      <c r="M67" s="1"/>
      <c r="N67" s="1"/>
      <c r="O67" s="1"/>
      <c r="P67" s="1"/>
      <c r="Q67" s="58"/>
      <c r="R67" s="72"/>
    </row>
    <row r="68" spans="3:18" x14ac:dyDescent="0.35">
      <c r="C68" s="74">
        <v>57</v>
      </c>
      <c r="D68" s="3" t="s">
        <v>115</v>
      </c>
      <c r="E68" s="3">
        <v>1</v>
      </c>
      <c r="F68" s="3">
        <v>3</v>
      </c>
      <c r="G68" s="1" t="s">
        <v>116</v>
      </c>
      <c r="H68" s="3" t="s">
        <v>196</v>
      </c>
      <c r="I68" s="3"/>
      <c r="J68" s="3"/>
      <c r="K68" s="1"/>
      <c r="L68" s="1"/>
      <c r="M68" s="1"/>
      <c r="N68" s="1"/>
      <c r="O68" s="1"/>
      <c r="P68" s="1"/>
      <c r="Q68" s="58"/>
      <c r="R68" s="72"/>
    </row>
    <row r="69" spans="3:18" x14ac:dyDescent="0.35">
      <c r="C69" s="74">
        <v>58</v>
      </c>
      <c r="D69" s="3" t="s">
        <v>117</v>
      </c>
      <c r="E69" s="3">
        <v>1</v>
      </c>
      <c r="F69" s="3">
        <v>3</v>
      </c>
      <c r="G69" s="1" t="s">
        <v>118</v>
      </c>
      <c r="H69" s="3" t="s">
        <v>196</v>
      </c>
      <c r="I69" s="3"/>
      <c r="J69" s="3"/>
      <c r="K69" s="1"/>
      <c r="L69" s="1"/>
      <c r="M69" s="1"/>
      <c r="N69" s="1"/>
      <c r="O69" s="1"/>
      <c r="P69" s="1"/>
      <c r="Q69" s="58"/>
      <c r="R69" s="72"/>
    </row>
    <row r="70" spans="3:18" x14ac:dyDescent="0.35">
      <c r="C70" s="74">
        <v>59</v>
      </c>
      <c r="D70" s="3" t="s">
        <v>119</v>
      </c>
      <c r="E70" s="3">
        <v>1</v>
      </c>
      <c r="F70" s="3">
        <v>3</v>
      </c>
      <c r="G70" s="1" t="s">
        <v>120</v>
      </c>
      <c r="H70" s="3"/>
      <c r="I70" s="3" t="s">
        <v>196</v>
      </c>
      <c r="J70" s="3"/>
      <c r="K70" s="1">
        <v>1</v>
      </c>
      <c r="L70" s="1"/>
      <c r="M70" s="1"/>
      <c r="N70" s="1"/>
      <c r="O70" s="1"/>
      <c r="P70" s="1"/>
      <c r="Q70" s="58"/>
      <c r="R70" s="72"/>
    </row>
    <row r="71" spans="3:18" x14ac:dyDescent="0.35">
      <c r="C71" s="76"/>
      <c r="D71" s="8"/>
      <c r="E71" s="84"/>
      <c r="F71" s="86"/>
      <c r="G71" s="11" t="s">
        <v>204</v>
      </c>
      <c r="H71" s="84"/>
      <c r="I71" s="85"/>
      <c r="J71" s="86"/>
      <c r="K71" s="12">
        <f>SUM(K57:K70)</f>
        <v>6</v>
      </c>
      <c r="L71" s="1"/>
      <c r="M71" s="1"/>
      <c r="N71" s="1"/>
      <c r="O71" s="1"/>
      <c r="P71" s="1"/>
      <c r="Q71" s="1"/>
      <c r="R71" s="72"/>
    </row>
    <row r="72" spans="3:18" ht="18.5" x14ac:dyDescent="0.35">
      <c r="C72" s="103" t="s">
        <v>192</v>
      </c>
      <c r="D72" s="92"/>
      <c r="E72" s="92"/>
      <c r="F72" s="92"/>
      <c r="G72" s="92"/>
      <c r="H72" s="92"/>
      <c r="I72" s="92"/>
      <c r="J72" s="92"/>
      <c r="K72" s="92"/>
      <c r="L72" s="1"/>
      <c r="M72" s="1"/>
      <c r="N72" s="1"/>
      <c r="O72" s="1"/>
      <c r="P72" s="1"/>
      <c r="Q72" s="1"/>
      <c r="R72" s="72"/>
    </row>
    <row r="73" spans="3:18" x14ac:dyDescent="0.35">
      <c r="C73" s="74">
        <v>60</v>
      </c>
      <c r="D73" s="3" t="s">
        <v>121</v>
      </c>
      <c r="E73" s="3">
        <v>1</v>
      </c>
      <c r="F73" s="3">
        <v>2</v>
      </c>
      <c r="G73" s="1" t="s">
        <v>122</v>
      </c>
      <c r="H73" s="3"/>
      <c r="I73" s="3" t="s">
        <v>196</v>
      </c>
      <c r="J73" s="3"/>
      <c r="K73" s="1">
        <v>1</v>
      </c>
      <c r="L73" s="1"/>
      <c r="M73" s="1"/>
      <c r="N73" s="1"/>
      <c r="O73" s="57"/>
      <c r="P73" s="57"/>
      <c r="Q73" s="1"/>
      <c r="R73" s="72"/>
    </row>
    <row r="74" spans="3:18" x14ac:dyDescent="0.35">
      <c r="C74" s="74">
        <v>61</v>
      </c>
      <c r="D74" s="3" t="s">
        <v>123</v>
      </c>
      <c r="E74" s="3">
        <v>1</v>
      </c>
      <c r="F74" s="3">
        <v>2</v>
      </c>
      <c r="G74" s="1" t="s">
        <v>124</v>
      </c>
      <c r="H74" s="3"/>
      <c r="I74" s="3" t="s">
        <v>196</v>
      </c>
      <c r="J74" s="3"/>
      <c r="K74" s="1">
        <v>1</v>
      </c>
      <c r="L74" s="1"/>
      <c r="M74" s="1"/>
      <c r="N74" s="1"/>
      <c r="O74" s="57"/>
      <c r="P74" s="57"/>
      <c r="Q74" s="1"/>
      <c r="R74" s="72"/>
    </row>
    <row r="75" spans="3:18" x14ac:dyDescent="0.35">
      <c r="C75" s="74">
        <v>62</v>
      </c>
      <c r="D75" s="3" t="s">
        <v>125</v>
      </c>
      <c r="E75" s="3">
        <v>1</v>
      </c>
      <c r="F75" s="3">
        <v>2</v>
      </c>
      <c r="G75" s="1" t="s">
        <v>126</v>
      </c>
      <c r="H75" s="3" t="s">
        <v>196</v>
      </c>
      <c r="I75" s="3"/>
      <c r="J75" s="3"/>
      <c r="K75" s="1"/>
      <c r="L75" s="1"/>
      <c r="M75" s="1"/>
      <c r="N75" s="1"/>
      <c r="O75" s="57"/>
      <c r="P75" s="57"/>
      <c r="Q75" s="1"/>
      <c r="R75" s="72"/>
    </row>
    <row r="76" spans="3:18" x14ac:dyDescent="0.35">
      <c r="C76" s="74">
        <v>63</v>
      </c>
      <c r="D76" s="3" t="s">
        <v>127</v>
      </c>
      <c r="E76" s="3">
        <v>1</v>
      </c>
      <c r="F76" s="3">
        <v>2</v>
      </c>
      <c r="G76" s="1" t="s">
        <v>128</v>
      </c>
      <c r="H76" s="3" t="s">
        <v>196</v>
      </c>
      <c r="I76" s="3"/>
      <c r="J76" s="3"/>
      <c r="K76" s="1"/>
      <c r="L76" s="1"/>
      <c r="M76" s="1"/>
      <c r="N76" s="1"/>
      <c r="O76" s="57"/>
      <c r="P76" s="57"/>
      <c r="Q76" s="1"/>
      <c r="R76" s="72"/>
    </row>
    <row r="77" spans="3:18" x14ac:dyDescent="0.35">
      <c r="C77" s="74">
        <v>64</v>
      </c>
      <c r="D77" s="3" t="s">
        <v>129</v>
      </c>
      <c r="E77" s="3">
        <v>2</v>
      </c>
      <c r="F77" s="3">
        <v>2</v>
      </c>
      <c r="G77" s="1" t="s">
        <v>130</v>
      </c>
      <c r="H77" s="3" t="s">
        <v>196</v>
      </c>
      <c r="I77" s="3"/>
      <c r="J77" s="3"/>
      <c r="K77" s="1"/>
      <c r="L77" s="1"/>
      <c r="M77" s="1"/>
      <c r="N77" s="1"/>
      <c r="O77" s="57"/>
      <c r="P77" s="57"/>
      <c r="Q77" s="1"/>
      <c r="R77" s="72"/>
    </row>
    <row r="78" spans="3:18" x14ac:dyDescent="0.35">
      <c r="C78" s="73">
        <v>65</v>
      </c>
      <c r="D78" s="6" t="s">
        <v>131</v>
      </c>
      <c r="E78" s="6">
        <v>3</v>
      </c>
      <c r="F78" s="3">
        <v>2</v>
      </c>
      <c r="G78" s="13" t="s">
        <v>132</v>
      </c>
      <c r="H78" s="3" t="s">
        <v>196</v>
      </c>
      <c r="I78" s="3" t="s">
        <v>196</v>
      </c>
      <c r="J78" s="3"/>
      <c r="K78" s="16">
        <v>5</v>
      </c>
      <c r="L78" s="1"/>
      <c r="M78" s="1"/>
      <c r="N78" s="1"/>
      <c r="O78" s="57"/>
      <c r="P78" s="57"/>
      <c r="Q78" s="1"/>
      <c r="R78" s="72"/>
    </row>
    <row r="79" spans="3:18" x14ac:dyDescent="0.35">
      <c r="C79" s="74">
        <v>66</v>
      </c>
      <c r="D79" s="3" t="s">
        <v>133</v>
      </c>
      <c r="E79" s="3">
        <v>1</v>
      </c>
      <c r="F79" s="3">
        <v>2</v>
      </c>
      <c r="G79" s="1" t="s">
        <v>134</v>
      </c>
      <c r="H79" s="3" t="s">
        <v>196</v>
      </c>
      <c r="I79" s="3"/>
      <c r="J79" s="3"/>
      <c r="K79" s="1"/>
      <c r="L79" s="1"/>
      <c r="M79" s="1"/>
      <c r="N79" s="1"/>
      <c r="O79" s="57"/>
      <c r="P79" s="57"/>
      <c r="Q79" s="1"/>
      <c r="R79" s="72"/>
    </row>
    <row r="80" spans="3:18" x14ac:dyDescent="0.35">
      <c r="C80" s="73">
        <v>67</v>
      </c>
      <c r="D80" s="6" t="s">
        <v>135</v>
      </c>
      <c r="E80" s="6">
        <v>3</v>
      </c>
      <c r="F80" s="3">
        <v>2</v>
      </c>
      <c r="G80" s="13" t="s">
        <v>136</v>
      </c>
      <c r="H80" s="3" t="s">
        <v>196</v>
      </c>
      <c r="I80" s="3" t="s">
        <v>196</v>
      </c>
      <c r="J80" s="3"/>
      <c r="K80" s="16">
        <v>5</v>
      </c>
      <c r="L80" s="1"/>
      <c r="M80" s="1"/>
      <c r="N80" s="1"/>
      <c r="O80" s="57"/>
      <c r="P80" s="57"/>
      <c r="Q80" s="1"/>
      <c r="R80" s="72"/>
    </row>
    <row r="81" spans="3:18" x14ac:dyDescent="0.35">
      <c r="C81" s="73">
        <v>68</v>
      </c>
      <c r="D81" s="6" t="s">
        <v>137</v>
      </c>
      <c r="E81" s="6">
        <v>3</v>
      </c>
      <c r="F81" s="3">
        <v>2</v>
      </c>
      <c r="G81" s="13" t="s">
        <v>138</v>
      </c>
      <c r="H81" s="3"/>
      <c r="I81" s="3" t="s">
        <v>196</v>
      </c>
      <c r="J81" s="3"/>
      <c r="K81" s="16">
        <v>5</v>
      </c>
      <c r="L81" s="1"/>
      <c r="M81" s="1"/>
      <c r="N81" s="1"/>
      <c r="O81" s="57"/>
      <c r="P81" s="57"/>
      <c r="Q81" s="1"/>
      <c r="R81" s="72"/>
    </row>
    <row r="82" spans="3:18" x14ac:dyDescent="0.35">
      <c r="C82" s="74">
        <v>69</v>
      </c>
      <c r="D82" s="3" t="s">
        <v>139</v>
      </c>
      <c r="E82" s="3">
        <v>1</v>
      </c>
      <c r="F82" s="3">
        <v>2</v>
      </c>
      <c r="G82" s="1" t="s">
        <v>140</v>
      </c>
      <c r="H82" s="3" t="s">
        <v>196</v>
      </c>
      <c r="I82" s="3"/>
      <c r="J82" s="3"/>
      <c r="K82" s="1"/>
      <c r="L82" s="1"/>
      <c r="M82" s="1"/>
      <c r="N82" s="1"/>
      <c r="O82" s="57"/>
      <c r="P82" s="57"/>
      <c r="Q82" s="1"/>
      <c r="R82" s="72"/>
    </row>
    <row r="83" spans="3:18" x14ac:dyDescent="0.35">
      <c r="C83" s="74">
        <v>70</v>
      </c>
      <c r="D83" s="3" t="s">
        <v>141</v>
      </c>
      <c r="E83" s="3">
        <v>1</v>
      </c>
      <c r="F83" s="3">
        <v>2</v>
      </c>
      <c r="G83" s="1" t="s">
        <v>142</v>
      </c>
      <c r="H83" s="3" t="s">
        <v>196</v>
      </c>
      <c r="I83" s="3"/>
      <c r="J83" s="3"/>
      <c r="K83" s="1"/>
      <c r="L83" s="1"/>
      <c r="M83" s="1"/>
      <c r="N83" s="1"/>
      <c r="O83" s="57"/>
      <c r="P83" s="57"/>
      <c r="Q83" s="1"/>
      <c r="R83" s="72"/>
    </row>
    <row r="84" spans="3:18" x14ac:dyDescent="0.35">
      <c r="C84" s="74">
        <v>71</v>
      </c>
      <c r="D84" s="3" t="s">
        <v>143</v>
      </c>
      <c r="E84" s="3">
        <v>1</v>
      </c>
      <c r="F84" s="3">
        <v>2</v>
      </c>
      <c r="G84" s="1" t="s">
        <v>144</v>
      </c>
      <c r="H84" s="3" t="s">
        <v>196</v>
      </c>
      <c r="I84" s="3"/>
      <c r="J84" s="3"/>
      <c r="K84" s="1"/>
      <c r="L84" s="1"/>
      <c r="M84" s="1"/>
      <c r="N84" s="1"/>
      <c r="O84" s="57"/>
      <c r="P84" s="57"/>
      <c r="Q84" s="1"/>
      <c r="R84" s="72"/>
    </row>
    <row r="85" spans="3:18" x14ac:dyDescent="0.35">
      <c r="C85" s="73">
        <v>72</v>
      </c>
      <c r="D85" s="6" t="s">
        <v>145</v>
      </c>
      <c r="E85" s="6">
        <v>3</v>
      </c>
      <c r="F85" s="3">
        <v>2</v>
      </c>
      <c r="G85" s="13" t="s">
        <v>146</v>
      </c>
      <c r="H85" s="3" t="s">
        <v>196</v>
      </c>
      <c r="I85" s="3" t="s">
        <v>196</v>
      </c>
      <c r="J85" s="3"/>
      <c r="K85" s="16">
        <v>4</v>
      </c>
      <c r="L85" s="1"/>
      <c r="M85" s="1"/>
      <c r="N85" s="1"/>
      <c r="O85" s="57"/>
      <c r="P85" s="57"/>
      <c r="Q85" s="1"/>
      <c r="R85" s="72"/>
    </row>
    <row r="86" spans="3:18" x14ac:dyDescent="0.35">
      <c r="C86" s="73">
        <v>73</v>
      </c>
      <c r="D86" s="6" t="s">
        <v>147</v>
      </c>
      <c r="E86" s="6">
        <v>3</v>
      </c>
      <c r="F86" s="3">
        <v>2</v>
      </c>
      <c r="G86" s="13" t="s">
        <v>148</v>
      </c>
      <c r="H86" s="3" t="s">
        <v>196</v>
      </c>
      <c r="I86" s="3" t="s">
        <v>196</v>
      </c>
      <c r="J86" s="3"/>
      <c r="K86" s="16">
        <v>10</v>
      </c>
      <c r="L86" s="1"/>
      <c r="M86" s="1"/>
      <c r="N86" s="1"/>
      <c r="O86" s="57"/>
      <c r="P86" s="57"/>
      <c r="Q86" s="1"/>
      <c r="R86" s="72"/>
    </row>
    <row r="87" spans="3:18" x14ac:dyDescent="0.35">
      <c r="C87" s="75">
        <v>74</v>
      </c>
      <c r="D87" s="5" t="s">
        <v>149</v>
      </c>
      <c r="E87" s="3">
        <v>3</v>
      </c>
      <c r="F87" s="3">
        <v>2</v>
      </c>
      <c r="G87" s="13" t="s">
        <v>150</v>
      </c>
      <c r="H87" s="3" t="s">
        <v>196</v>
      </c>
      <c r="I87" s="3"/>
      <c r="J87" s="3" t="s">
        <v>196</v>
      </c>
      <c r="K87" s="16">
        <v>4</v>
      </c>
      <c r="L87" s="1"/>
      <c r="M87" s="1"/>
      <c r="N87" s="1"/>
      <c r="O87" s="57"/>
      <c r="P87" s="57"/>
      <c r="Q87" s="1"/>
      <c r="R87" s="72"/>
    </row>
    <row r="88" spans="3:18" x14ac:dyDescent="0.35">
      <c r="C88" s="74">
        <v>75</v>
      </c>
      <c r="D88" s="3" t="s">
        <v>151</v>
      </c>
      <c r="E88" s="3">
        <v>1</v>
      </c>
      <c r="F88" s="3">
        <v>2</v>
      </c>
      <c r="G88" s="1" t="s">
        <v>152</v>
      </c>
      <c r="H88" s="3" t="s">
        <v>196</v>
      </c>
      <c r="I88" s="3"/>
      <c r="J88" s="3"/>
      <c r="K88" s="1"/>
      <c r="L88" s="1"/>
      <c r="M88" s="1"/>
      <c r="N88" s="1"/>
      <c r="O88" s="57"/>
      <c r="P88" s="57"/>
      <c r="Q88" s="1"/>
      <c r="R88" s="72"/>
    </row>
    <row r="89" spans="3:18" x14ac:dyDescent="0.35">
      <c r="C89" s="74">
        <v>76</v>
      </c>
      <c r="D89" s="3" t="s">
        <v>153</v>
      </c>
      <c r="E89" s="3">
        <v>1</v>
      </c>
      <c r="F89" s="3">
        <v>2</v>
      </c>
      <c r="G89" s="1" t="s">
        <v>154</v>
      </c>
      <c r="H89" s="3" t="s">
        <v>196</v>
      </c>
      <c r="I89" s="3"/>
      <c r="J89" s="3"/>
      <c r="K89" s="1"/>
      <c r="L89" s="1"/>
      <c r="M89" s="1"/>
      <c r="N89" s="1"/>
      <c r="O89" s="57"/>
      <c r="P89" s="57"/>
      <c r="Q89" s="1"/>
      <c r="R89" s="72"/>
    </row>
    <row r="90" spans="3:18" x14ac:dyDescent="0.35">
      <c r="C90" s="74">
        <v>77</v>
      </c>
      <c r="D90" s="3" t="s">
        <v>155</v>
      </c>
      <c r="E90" s="3">
        <v>1</v>
      </c>
      <c r="F90" s="3">
        <v>2</v>
      </c>
      <c r="G90" s="1" t="s">
        <v>156</v>
      </c>
      <c r="H90" s="3"/>
      <c r="I90" s="3" t="s">
        <v>196</v>
      </c>
      <c r="J90" s="3"/>
      <c r="K90" s="1">
        <v>1</v>
      </c>
      <c r="L90" s="1"/>
      <c r="M90" s="1"/>
      <c r="N90" s="1"/>
      <c r="O90" s="57"/>
      <c r="P90" s="57"/>
      <c r="Q90" s="1"/>
      <c r="R90" s="72"/>
    </row>
    <row r="91" spans="3:18" x14ac:dyDescent="0.35">
      <c r="C91" s="74">
        <v>78</v>
      </c>
      <c r="D91" s="3" t="s">
        <v>157</v>
      </c>
      <c r="E91" s="3">
        <v>1</v>
      </c>
      <c r="F91" s="3">
        <v>2</v>
      </c>
      <c r="G91" s="1" t="s">
        <v>158</v>
      </c>
      <c r="H91" s="3"/>
      <c r="I91" s="3" t="s">
        <v>196</v>
      </c>
      <c r="J91" s="3"/>
      <c r="K91" s="1">
        <v>1</v>
      </c>
      <c r="L91" s="1"/>
      <c r="M91" s="1"/>
      <c r="N91" s="1"/>
      <c r="O91" s="57"/>
      <c r="P91" s="57"/>
      <c r="Q91" s="1"/>
      <c r="R91" s="72"/>
    </row>
    <row r="92" spans="3:18" x14ac:dyDescent="0.35">
      <c r="C92" s="74">
        <v>79</v>
      </c>
      <c r="D92" s="3" t="s">
        <v>159</v>
      </c>
      <c r="E92" s="3">
        <v>1</v>
      </c>
      <c r="F92" s="3">
        <v>2</v>
      </c>
      <c r="G92" s="1" t="s">
        <v>160</v>
      </c>
      <c r="H92" s="3" t="s">
        <v>196</v>
      </c>
      <c r="I92" s="3" t="s">
        <v>196</v>
      </c>
      <c r="J92" s="3"/>
      <c r="K92" s="1">
        <v>2</v>
      </c>
      <c r="L92" s="1"/>
      <c r="M92" s="1"/>
      <c r="N92" s="1"/>
      <c r="O92" s="57"/>
      <c r="P92" s="57"/>
      <c r="Q92" s="1"/>
      <c r="R92" s="72"/>
    </row>
    <row r="93" spans="3:18" x14ac:dyDescent="0.35">
      <c r="C93" s="74">
        <v>80</v>
      </c>
      <c r="D93" s="3" t="s">
        <v>161</v>
      </c>
      <c r="E93" s="3">
        <v>1</v>
      </c>
      <c r="F93" s="3">
        <v>2</v>
      </c>
      <c r="G93" s="1" t="s">
        <v>162</v>
      </c>
      <c r="H93" s="3" t="s">
        <v>196</v>
      </c>
      <c r="I93" s="3"/>
      <c r="J93" s="3"/>
      <c r="K93" s="1"/>
      <c r="L93" s="1"/>
      <c r="M93" s="1"/>
      <c r="N93" s="1"/>
      <c r="O93" s="57"/>
      <c r="P93" s="57"/>
      <c r="Q93" s="1"/>
      <c r="R93" s="72"/>
    </row>
    <row r="94" spans="3:18" x14ac:dyDescent="0.35">
      <c r="C94" s="74">
        <v>81</v>
      </c>
      <c r="D94" s="3" t="s">
        <v>163</v>
      </c>
      <c r="E94" s="3">
        <v>1</v>
      </c>
      <c r="F94" s="3">
        <v>2</v>
      </c>
      <c r="G94" s="1" t="s">
        <v>164</v>
      </c>
      <c r="H94" s="3" t="s">
        <v>196</v>
      </c>
      <c r="I94" s="3"/>
      <c r="J94" s="3"/>
      <c r="K94" s="1"/>
      <c r="L94" s="1"/>
      <c r="M94" s="1"/>
      <c r="N94" s="1"/>
      <c r="O94" s="57"/>
      <c r="P94" s="57"/>
      <c r="Q94" s="1"/>
      <c r="R94" s="72"/>
    </row>
    <row r="95" spans="3:18" x14ac:dyDescent="0.35">
      <c r="C95" s="74">
        <v>82</v>
      </c>
      <c r="D95" s="3" t="s">
        <v>165</v>
      </c>
      <c r="E95" s="3">
        <v>1</v>
      </c>
      <c r="F95" s="3">
        <v>2</v>
      </c>
      <c r="G95" s="1" t="s">
        <v>166</v>
      </c>
      <c r="H95" s="3" t="s">
        <v>196</v>
      </c>
      <c r="I95" s="3"/>
      <c r="J95" s="3"/>
      <c r="K95" s="1"/>
      <c r="L95" s="1"/>
      <c r="M95" s="1"/>
      <c r="N95" s="1"/>
      <c r="O95" s="57"/>
      <c r="P95" s="57"/>
      <c r="Q95" s="1"/>
      <c r="R95" s="72"/>
    </row>
    <row r="96" spans="3:18" x14ac:dyDescent="0.35">
      <c r="C96" s="73">
        <v>83</v>
      </c>
      <c r="D96" s="6" t="s">
        <v>167</v>
      </c>
      <c r="E96" s="6">
        <v>3</v>
      </c>
      <c r="F96" s="3">
        <v>2</v>
      </c>
      <c r="G96" s="13" t="s">
        <v>168</v>
      </c>
      <c r="H96" s="3" t="s">
        <v>196</v>
      </c>
      <c r="I96" s="3" t="s">
        <v>196</v>
      </c>
      <c r="J96" s="3"/>
      <c r="K96" s="16">
        <v>5</v>
      </c>
      <c r="L96" s="1"/>
      <c r="M96" s="1"/>
      <c r="N96" s="1"/>
      <c r="O96" s="57"/>
      <c r="P96" s="57"/>
      <c r="Q96" s="1"/>
      <c r="R96" s="72"/>
    </row>
    <row r="97" spans="3:18" x14ac:dyDescent="0.35">
      <c r="C97" s="73">
        <v>84</v>
      </c>
      <c r="D97" s="6" t="s">
        <v>169</v>
      </c>
      <c r="E97" s="6">
        <v>3</v>
      </c>
      <c r="F97" s="3">
        <v>2</v>
      </c>
      <c r="G97" s="13" t="s">
        <v>170</v>
      </c>
      <c r="H97" s="3"/>
      <c r="I97" s="3" t="s">
        <v>196</v>
      </c>
      <c r="J97" s="3"/>
      <c r="K97" s="16">
        <v>7</v>
      </c>
      <c r="L97" s="1"/>
      <c r="M97" s="1"/>
      <c r="N97" s="1"/>
      <c r="O97" s="57"/>
      <c r="P97" s="57"/>
      <c r="Q97" s="1"/>
      <c r="R97" s="72"/>
    </row>
    <row r="98" spans="3:18" x14ac:dyDescent="0.35">
      <c r="C98" s="74">
        <v>85</v>
      </c>
      <c r="D98" s="3" t="s">
        <v>171</v>
      </c>
      <c r="E98" s="3">
        <v>1</v>
      </c>
      <c r="F98" s="3">
        <v>2</v>
      </c>
      <c r="G98" s="1" t="s">
        <v>172</v>
      </c>
      <c r="H98" s="3"/>
      <c r="I98" s="3" t="s">
        <v>196</v>
      </c>
      <c r="J98" s="3"/>
      <c r="K98" s="1">
        <v>1</v>
      </c>
      <c r="L98" s="1"/>
      <c r="M98" s="1"/>
      <c r="N98" s="1"/>
      <c r="O98" s="57"/>
      <c r="P98" s="57"/>
      <c r="Q98" s="1"/>
      <c r="R98" s="72"/>
    </row>
    <row r="99" spans="3:18" x14ac:dyDescent="0.35">
      <c r="C99" s="74">
        <v>86</v>
      </c>
      <c r="D99" s="3" t="s">
        <v>173</v>
      </c>
      <c r="E99" s="3">
        <v>1</v>
      </c>
      <c r="F99" s="3">
        <v>2</v>
      </c>
      <c r="G99" s="1" t="s">
        <v>174</v>
      </c>
      <c r="H99" s="3"/>
      <c r="I99" s="3" t="s">
        <v>196</v>
      </c>
      <c r="J99" s="3"/>
      <c r="K99" s="1">
        <v>1</v>
      </c>
      <c r="L99" s="1"/>
      <c r="M99" s="1"/>
      <c r="N99" s="1"/>
      <c r="O99" s="57"/>
      <c r="P99" s="57"/>
      <c r="Q99" s="1"/>
      <c r="R99" s="72"/>
    </row>
    <row r="100" spans="3:18" x14ac:dyDescent="0.35">
      <c r="C100" s="74">
        <v>87</v>
      </c>
      <c r="D100" s="3" t="s">
        <v>175</v>
      </c>
      <c r="E100" s="3">
        <v>1</v>
      </c>
      <c r="F100" s="3">
        <v>2</v>
      </c>
      <c r="G100" s="1" t="s">
        <v>176</v>
      </c>
      <c r="H100" s="3" t="s">
        <v>196</v>
      </c>
      <c r="I100" s="3" t="s">
        <v>4</v>
      </c>
      <c r="J100" s="3"/>
      <c r="K100" s="1">
        <v>1</v>
      </c>
      <c r="L100" s="1"/>
      <c r="M100" s="1"/>
      <c r="N100" s="1"/>
      <c r="O100" s="57"/>
      <c r="P100" s="57"/>
      <c r="Q100" s="1"/>
      <c r="R100" s="72"/>
    </row>
    <row r="101" spans="3:18" x14ac:dyDescent="0.35">
      <c r="C101" s="74">
        <v>88</v>
      </c>
      <c r="D101" s="3" t="s">
        <v>177</v>
      </c>
      <c r="E101" s="3">
        <v>1</v>
      </c>
      <c r="F101" s="3">
        <v>2</v>
      </c>
      <c r="G101" s="1" t="s">
        <v>178</v>
      </c>
      <c r="H101" s="3" t="s">
        <v>196</v>
      </c>
      <c r="I101" s="3"/>
      <c r="J101" s="3"/>
      <c r="K101" s="1"/>
      <c r="L101" s="1"/>
      <c r="M101" s="1"/>
      <c r="N101" s="1"/>
      <c r="O101" s="57"/>
      <c r="P101" s="57"/>
      <c r="Q101" s="1"/>
      <c r="R101" s="72"/>
    </row>
    <row r="102" spans="3:18" x14ac:dyDescent="0.35">
      <c r="C102" s="74">
        <v>89</v>
      </c>
      <c r="D102" s="3" t="s">
        <v>179</v>
      </c>
      <c r="E102" s="3">
        <v>1</v>
      </c>
      <c r="F102" s="3">
        <v>2</v>
      </c>
      <c r="G102" s="1" t="s">
        <v>180</v>
      </c>
      <c r="H102" s="3" t="s">
        <v>196</v>
      </c>
      <c r="I102" s="3"/>
      <c r="J102" s="3"/>
      <c r="K102" s="1"/>
      <c r="L102" s="1"/>
      <c r="M102" s="1"/>
      <c r="N102" s="1"/>
      <c r="O102" s="57"/>
      <c r="P102" s="57"/>
      <c r="Q102" s="1"/>
      <c r="R102" s="72"/>
    </row>
    <row r="103" spans="3:18" x14ac:dyDescent="0.35">
      <c r="C103" s="74">
        <v>90</v>
      </c>
      <c r="D103" s="3" t="s">
        <v>181</v>
      </c>
      <c r="E103" s="3">
        <v>1</v>
      </c>
      <c r="F103" s="3">
        <v>2</v>
      </c>
      <c r="G103" s="1" t="s">
        <v>182</v>
      </c>
      <c r="H103" s="3"/>
      <c r="I103" s="3" t="s">
        <v>196</v>
      </c>
      <c r="J103" s="3"/>
      <c r="K103" s="1">
        <v>1</v>
      </c>
      <c r="L103" s="1"/>
      <c r="M103" s="1"/>
      <c r="N103" s="1"/>
      <c r="O103" s="57"/>
      <c r="P103" s="57"/>
      <c r="Q103" s="1"/>
      <c r="R103" s="72"/>
    </row>
    <row r="104" spans="3:18" x14ac:dyDescent="0.35">
      <c r="C104" s="73">
        <v>91</v>
      </c>
      <c r="D104" s="6" t="s">
        <v>183</v>
      </c>
      <c r="E104" s="6">
        <v>3</v>
      </c>
      <c r="F104" s="3">
        <v>2</v>
      </c>
      <c r="G104" s="13" t="s">
        <v>184</v>
      </c>
      <c r="H104" s="3"/>
      <c r="I104" s="3" t="s">
        <v>196</v>
      </c>
      <c r="J104" s="3"/>
      <c r="K104" s="16">
        <v>7</v>
      </c>
      <c r="L104" s="1"/>
      <c r="M104" s="1"/>
      <c r="N104" s="1"/>
      <c r="O104" s="57"/>
      <c r="P104" s="57"/>
      <c r="Q104" s="1"/>
      <c r="R104" s="72"/>
    </row>
    <row r="105" spans="3:18" x14ac:dyDescent="0.35">
      <c r="C105" s="74">
        <v>92</v>
      </c>
      <c r="D105" s="3" t="s">
        <v>185</v>
      </c>
      <c r="E105" s="3">
        <v>1</v>
      </c>
      <c r="F105" s="3">
        <v>2</v>
      </c>
      <c r="G105" s="1" t="s">
        <v>186</v>
      </c>
      <c r="H105" s="3"/>
      <c r="I105" s="3" t="s">
        <v>196</v>
      </c>
      <c r="J105" s="3"/>
      <c r="K105" s="1">
        <v>1</v>
      </c>
      <c r="L105" s="1"/>
      <c r="M105" s="1"/>
      <c r="N105" s="1"/>
      <c r="O105" s="57"/>
      <c r="P105" s="57"/>
      <c r="Q105" s="1"/>
      <c r="R105" s="72"/>
    </row>
    <row r="106" spans="3:18" x14ac:dyDescent="0.35">
      <c r="C106" s="74">
        <v>93</v>
      </c>
      <c r="D106" s="3" t="s">
        <v>187</v>
      </c>
      <c r="E106" s="3">
        <v>1</v>
      </c>
      <c r="F106" s="3">
        <v>2</v>
      </c>
      <c r="G106" s="1" t="s">
        <v>188</v>
      </c>
      <c r="H106" s="3"/>
      <c r="I106" s="3" t="s">
        <v>196</v>
      </c>
      <c r="J106" s="3"/>
      <c r="K106" s="1">
        <v>1</v>
      </c>
      <c r="L106" s="1"/>
      <c r="M106" s="1"/>
      <c r="N106" s="1"/>
      <c r="O106" s="57"/>
      <c r="P106" s="57"/>
      <c r="Q106" s="1"/>
      <c r="R106" s="72"/>
    </row>
    <row r="107" spans="3:18" x14ac:dyDescent="0.35">
      <c r="C107" s="104"/>
      <c r="D107" s="85"/>
      <c r="E107" s="85"/>
      <c r="F107" s="86"/>
      <c r="G107" s="9" t="s">
        <v>204</v>
      </c>
      <c r="H107" s="84"/>
      <c r="I107" s="85"/>
      <c r="J107" s="86"/>
      <c r="K107" s="12">
        <f>SUM(K73:K106)</f>
        <v>64</v>
      </c>
      <c r="L107" s="1"/>
      <c r="M107" s="1"/>
      <c r="N107" s="1"/>
      <c r="O107" s="1"/>
      <c r="P107" s="1"/>
      <c r="Q107" s="1"/>
      <c r="R107" s="72"/>
    </row>
    <row r="108" spans="3:18" ht="23.5" x14ac:dyDescent="0.35">
      <c r="C108" s="105" t="s">
        <v>207</v>
      </c>
      <c r="D108" s="83"/>
      <c r="E108" s="83"/>
      <c r="F108" s="83"/>
      <c r="G108" s="83"/>
      <c r="H108" s="83"/>
      <c r="I108" s="83"/>
      <c r="J108" s="83"/>
      <c r="K108" s="83"/>
      <c r="L108" s="1"/>
      <c r="M108" s="1"/>
      <c r="N108" s="1"/>
      <c r="O108" s="1"/>
      <c r="P108" s="1"/>
      <c r="Q108" s="1"/>
      <c r="R108" s="72"/>
    </row>
    <row r="109" spans="3:18" ht="23" customHeight="1" x14ac:dyDescent="0.35">
      <c r="C109" s="74">
        <v>94</v>
      </c>
      <c r="D109" s="14">
        <v>4</v>
      </c>
      <c r="E109" s="3">
        <v>1</v>
      </c>
      <c r="F109" s="14">
        <v>1</v>
      </c>
      <c r="G109" s="7" t="s">
        <v>197</v>
      </c>
      <c r="H109" s="3"/>
      <c r="I109" s="3" t="s">
        <v>196</v>
      </c>
      <c r="J109" s="3"/>
      <c r="K109" s="1">
        <v>4</v>
      </c>
      <c r="L109" s="56"/>
      <c r="M109" s="56"/>
      <c r="N109" s="1"/>
      <c r="O109" s="1"/>
      <c r="P109" s="1"/>
      <c r="Q109" s="1"/>
      <c r="R109" s="72"/>
    </row>
    <row r="110" spans="3:18" ht="15" customHeight="1" x14ac:dyDescent="0.35">
      <c r="C110" s="74">
        <v>95</v>
      </c>
      <c r="D110" s="14">
        <v>5</v>
      </c>
      <c r="E110" s="3">
        <v>1</v>
      </c>
      <c r="F110" s="14">
        <v>1</v>
      </c>
      <c r="G110" s="7" t="s">
        <v>198</v>
      </c>
      <c r="H110" s="3"/>
      <c r="I110" s="3" t="s">
        <v>196</v>
      </c>
      <c r="J110" s="3"/>
      <c r="K110" s="1">
        <v>2</v>
      </c>
      <c r="L110" s="56"/>
      <c r="M110" s="56"/>
      <c r="N110" s="1"/>
      <c r="O110" s="1"/>
      <c r="P110" s="1"/>
      <c r="Q110" s="1"/>
      <c r="R110" s="72"/>
    </row>
    <row r="111" spans="3:18" ht="18.5" customHeight="1" x14ac:dyDescent="0.35">
      <c r="C111" s="74">
        <v>96</v>
      </c>
      <c r="D111" s="14">
        <v>6</v>
      </c>
      <c r="E111" s="3">
        <v>1</v>
      </c>
      <c r="F111" s="14">
        <v>1</v>
      </c>
      <c r="G111" s="7" t="s">
        <v>199</v>
      </c>
      <c r="H111" s="3"/>
      <c r="I111" s="3" t="s">
        <v>196</v>
      </c>
      <c r="J111" s="3"/>
      <c r="K111" s="1">
        <v>2</v>
      </c>
      <c r="L111" s="56"/>
      <c r="M111" s="56"/>
      <c r="N111" s="1"/>
      <c r="O111" s="1"/>
      <c r="P111" s="1"/>
      <c r="Q111" s="1"/>
      <c r="R111" s="72"/>
    </row>
    <row r="112" spans="3:18" x14ac:dyDescent="0.35">
      <c r="C112" s="74">
        <v>97</v>
      </c>
      <c r="D112" s="14">
        <v>7</v>
      </c>
      <c r="E112" s="3">
        <v>1</v>
      </c>
      <c r="F112" s="14">
        <v>1</v>
      </c>
      <c r="G112" s="7" t="s">
        <v>200</v>
      </c>
      <c r="H112" s="3"/>
      <c r="I112" s="3" t="s">
        <v>196</v>
      </c>
      <c r="J112" s="3"/>
      <c r="K112" s="1">
        <v>2</v>
      </c>
      <c r="L112" s="56"/>
      <c r="M112" s="56"/>
      <c r="N112" s="1"/>
      <c r="O112" s="1"/>
      <c r="P112" s="1"/>
      <c r="Q112" s="1"/>
      <c r="R112" s="72"/>
    </row>
    <row r="113" spans="3:18" ht="19" customHeight="1" x14ac:dyDescent="0.35">
      <c r="C113" s="73">
        <v>98</v>
      </c>
      <c r="D113" s="20">
        <v>8</v>
      </c>
      <c r="E113" s="20">
        <v>3</v>
      </c>
      <c r="F113" s="14">
        <v>1</v>
      </c>
      <c r="G113" s="21" t="s">
        <v>209</v>
      </c>
      <c r="H113" s="3"/>
      <c r="I113" s="3" t="s">
        <v>196</v>
      </c>
      <c r="J113" s="3"/>
      <c r="K113" s="16">
        <v>6</v>
      </c>
      <c r="L113" s="56"/>
      <c r="M113" s="56"/>
      <c r="N113" s="1"/>
      <c r="O113" s="1"/>
      <c r="P113" s="1"/>
      <c r="Q113" s="1"/>
      <c r="R113" s="72"/>
    </row>
    <row r="114" spans="3:18" ht="22" customHeight="1" x14ac:dyDescent="0.35">
      <c r="C114" s="75">
        <v>99</v>
      </c>
      <c r="D114" s="19">
        <v>9</v>
      </c>
      <c r="E114" s="19">
        <v>3</v>
      </c>
      <c r="F114" s="14">
        <v>1</v>
      </c>
      <c r="G114" s="21" t="s">
        <v>201</v>
      </c>
      <c r="H114" s="3"/>
      <c r="I114" s="3" t="s">
        <v>196</v>
      </c>
      <c r="J114" s="3"/>
      <c r="K114" s="17">
        <v>3</v>
      </c>
      <c r="L114" s="56"/>
      <c r="M114" s="56"/>
      <c r="N114" s="1"/>
      <c r="O114" s="1"/>
      <c r="P114" s="1"/>
      <c r="Q114" s="1"/>
      <c r="R114" s="72"/>
    </row>
    <row r="115" spans="3:18" ht="20" customHeight="1" x14ac:dyDescent="0.35">
      <c r="C115" s="74">
        <v>100</v>
      </c>
      <c r="D115" s="14">
        <v>10</v>
      </c>
      <c r="E115" s="14">
        <v>1</v>
      </c>
      <c r="F115" s="14">
        <v>1</v>
      </c>
      <c r="G115" s="7" t="s">
        <v>202</v>
      </c>
      <c r="H115" s="3"/>
      <c r="I115" s="3" t="s">
        <v>196</v>
      </c>
      <c r="J115" s="3"/>
      <c r="K115" s="1">
        <v>2</v>
      </c>
      <c r="L115" s="56"/>
      <c r="M115" s="56"/>
      <c r="N115" s="1"/>
      <c r="O115" s="1"/>
      <c r="P115" s="1"/>
      <c r="Q115" s="1"/>
      <c r="R115" s="72"/>
    </row>
    <row r="116" spans="3:18" ht="15" thickBot="1" x14ac:dyDescent="0.4">
      <c r="C116" s="99"/>
      <c r="D116" s="100"/>
      <c r="E116" s="100"/>
      <c r="F116" s="101"/>
      <c r="G116" s="78" t="s">
        <v>204</v>
      </c>
      <c r="H116" s="102"/>
      <c r="I116" s="100"/>
      <c r="J116" s="101"/>
      <c r="K116" s="79">
        <f>SUM(K110:K115)</f>
        <v>17</v>
      </c>
      <c r="L116" s="80"/>
      <c r="M116" s="80"/>
      <c r="N116" s="80"/>
      <c r="O116" s="80"/>
      <c r="P116" s="80"/>
      <c r="Q116" s="80"/>
      <c r="R116" s="81"/>
    </row>
  </sheetData>
  <sheetProtection algorithmName="SHA-512" hashValue="zyDy3HI3nVZb8q9O5wRQ0SkC9Z4biz60OWivjTH8+arnSTX26lYE8Yo2Q38hh1xOs/FPZfjQfWwxE4eOdloC3A==" saltValue="kiuT1Fng4Zm9LLIZcJ14rg==" spinCount="100000" sheet="1" objects="1" scenarios="1"/>
  <mergeCells count="14">
    <mergeCell ref="C56:K56"/>
    <mergeCell ref="C7:K7"/>
    <mergeCell ref="E45:F45"/>
    <mergeCell ref="H45:J45"/>
    <mergeCell ref="C46:K46"/>
    <mergeCell ref="H55:J55"/>
    <mergeCell ref="C116:F116"/>
    <mergeCell ref="H116:J116"/>
    <mergeCell ref="E71:F71"/>
    <mergeCell ref="H71:J71"/>
    <mergeCell ref="C72:K72"/>
    <mergeCell ref="C107:F107"/>
    <mergeCell ref="H107:J107"/>
    <mergeCell ref="C108:K108"/>
  </mergeCells>
  <conditionalFormatting sqref="E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:E106 E108:E11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:F70 F108:F115 F72:F106 F7:F4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2012-BFC2-49F4-A968-14A736FFAC74}">
  <dimension ref="C5:O13"/>
  <sheetViews>
    <sheetView showGridLines="0" topLeftCell="A6" workbookViewId="0">
      <selection activeCell="F11" sqref="F11"/>
    </sheetView>
  </sheetViews>
  <sheetFormatPr baseColWidth="10" defaultRowHeight="14.5" x14ac:dyDescent="0.35"/>
  <cols>
    <col min="5" max="5" width="20.54296875" bestFit="1" customWidth="1"/>
  </cols>
  <sheetData>
    <row r="5" spans="3:15" ht="15" thickBot="1" x14ac:dyDescent="0.4"/>
    <row r="6" spans="3:15" ht="62.5" x14ac:dyDescent="1.4">
      <c r="C6" s="109"/>
      <c r="D6" s="110"/>
      <c r="E6" s="110"/>
      <c r="F6" s="110"/>
      <c r="G6" s="110"/>
      <c r="H6" s="110"/>
      <c r="I6" s="110"/>
      <c r="J6" s="111"/>
      <c r="K6" s="111"/>
      <c r="L6" s="111"/>
      <c r="M6" s="111"/>
      <c r="N6" s="111"/>
      <c r="O6" s="112"/>
    </row>
    <row r="7" spans="3:15" ht="93.5" x14ac:dyDescent="2.1">
      <c r="C7" s="113"/>
      <c r="D7" s="114"/>
      <c r="E7" s="121" t="s">
        <v>239</v>
      </c>
      <c r="F7" s="121"/>
      <c r="G7" s="121"/>
      <c r="H7" s="114"/>
      <c r="I7" s="114"/>
      <c r="J7" s="115"/>
      <c r="K7" s="115"/>
      <c r="L7" s="115"/>
      <c r="M7" s="115"/>
      <c r="N7" s="115"/>
      <c r="O7" s="116"/>
    </row>
    <row r="8" spans="3:15" ht="62.5" x14ac:dyDescent="1.4">
      <c r="C8" s="113"/>
      <c r="D8" s="114"/>
      <c r="E8" s="114"/>
      <c r="F8" s="114"/>
      <c r="G8" s="114"/>
      <c r="H8" s="114"/>
      <c r="I8" s="114"/>
      <c r="J8" s="115"/>
      <c r="K8" s="115"/>
      <c r="L8" s="115"/>
      <c r="M8" s="115"/>
      <c r="N8" s="115"/>
      <c r="O8" s="116"/>
    </row>
    <row r="9" spans="3:15" ht="62.5" x14ac:dyDescent="1.4">
      <c r="C9" s="113"/>
      <c r="D9" s="114"/>
      <c r="E9" s="114" t="s">
        <v>240</v>
      </c>
      <c r="F9" s="114"/>
      <c r="G9" s="114"/>
      <c r="H9" s="114"/>
      <c r="I9" s="114"/>
      <c r="J9" s="115"/>
      <c r="K9" s="115"/>
      <c r="L9" s="115"/>
      <c r="M9" s="115"/>
      <c r="N9" s="115"/>
      <c r="O9" s="116"/>
    </row>
    <row r="10" spans="3:15" ht="62.5" x14ac:dyDescent="1.4">
      <c r="C10" s="113"/>
      <c r="D10" s="114"/>
      <c r="E10" s="114"/>
      <c r="F10" s="114"/>
      <c r="G10" s="114"/>
      <c r="H10" s="114"/>
      <c r="I10" s="114"/>
      <c r="J10" s="115"/>
      <c r="K10" s="115"/>
      <c r="L10" s="115"/>
      <c r="M10" s="115"/>
      <c r="N10" s="115"/>
      <c r="O10" s="116"/>
    </row>
    <row r="11" spans="3:15" ht="62.5" x14ac:dyDescent="1.4">
      <c r="C11" s="113"/>
      <c r="D11" s="114"/>
      <c r="E11" s="114">
        <v>2025</v>
      </c>
      <c r="F11" s="114"/>
      <c r="G11" s="114"/>
      <c r="H11" s="114"/>
      <c r="I11" s="114"/>
      <c r="J11" s="115"/>
      <c r="K11" s="115"/>
      <c r="L11" s="115"/>
      <c r="M11" s="115"/>
      <c r="N11" s="115"/>
      <c r="O11" s="116"/>
    </row>
    <row r="12" spans="3:15" ht="63" thickBot="1" x14ac:dyDescent="1.45">
      <c r="C12" s="117"/>
      <c r="D12" s="118"/>
      <c r="E12" s="118"/>
      <c r="F12" s="118"/>
      <c r="G12" s="118"/>
      <c r="H12" s="118"/>
      <c r="I12" s="118"/>
      <c r="J12" s="119"/>
      <c r="K12" s="119"/>
      <c r="L12" s="119"/>
      <c r="M12" s="119"/>
      <c r="N12" s="119"/>
      <c r="O12" s="120"/>
    </row>
    <row r="13" spans="3:15" ht="62.5" x14ac:dyDescent="1.4">
      <c r="C13" s="108"/>
      <c r="D13" s="108"/>
      <c r="E13" s="108"/>
      <c r="F13" s="108"/>
      <c r="G13" s="108"/>
      <c r="H13" s="108"/>
      <c r="I13" s="1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8424B-13F6-4F75-88FD-7B1CB2A41EF5}">
  <sheetPr>
    <tabColor rgb="FFFF0000"/>
  </sheetPr>
  <dimension ref="A1:I117"/>
  <sheetViews>
    <sheetView showGridLines="0" tabSelected="1" topLeftCell="A105" zoomScale="115" zoomScaleNormal="115" workbookViewId="0">
      <selection activeCell="E121" sqref="E121"/>
    </sheetView>
  </sheetViews>
  <sheetFormatPr baseColWidth="10" defaultColWidth="10.90625" defaultRowHeight="14.5" x14ac:dyDescent="0.35"/>
  <cols>
    <col min="1" max="1" width="6.7265625" customWidth="1"/>
    <col min="2" max="2" width="8.54296875" style="2" customWidth="1"/>
    <col min="3" max="3" width="10.36328125" style="2" customWidth="1"/>
    <col min="4" max="4" width="6.6328125" style="2" customWidth="1"/>
    <col min="5" max="5" width="57.1796875" bestFit="1" customWidth="1"/>
    <col min="6" max="6" width="15.26953125" style="2" customWidth="1"/>
    <col min="7" max="7" width="22.453125" style="2" customWidth="1"/>
    <col min="8" max="8" width="23" style="2" customWidth="1"/>
    <col min="9" max="9" width="36.7265625" customWidth="1"/>
  </cols>
  <sheetData>
    <row r="1" spans="1:9" ht="11" customHeight="1" thickBot="1" x14ac:dyDescent="0.4">
      <c r="A1" s="22"/>
      <c r="B1" s="23"/>
      <c r="C1" s="23"/>
      <c r="D1" s="23"/>
      <c r="E1" s="22"/>
      <c r="F1" s="23"/>
      <c r="G1" s="23"/>
      <c r="H1" s="23"/>
      <c r="I1" s="22"/>
    </row>
    <row r="2" spans="1:9" ht="36.5" customHeight="1" x14ac:dyDescent="0.35">
      <c r="A2" s="46" t="s">
        <v>193</v>
      </c>
      <c r="B2" s="45" t="s">
        <v>0</v>
      </c>
      <c r="C2" s="44" t="s">
        <v>211</v>
      </c>
      <c r="D2" s="43" t="s">
        <v>210</v>
      </c>
      <c r="E2" s="42" t="s">
        <v>1</v>
      </c>
      <c r="F2" s="60" t="s">
        <v>195</v>
      </c>
      <c r="G2" s="61" t="s">
        <v>194</v>
      </c>
      <c r="H2" s="62" t="s">
        <v>208</v>
      </c>
      <c r="I2" s="63" t="s">
        <v>212</v>
      </c>
    </row>
    <row r="3" spans="1:9" ht="36" customHeight="1" thickBot="1" x14ac:dyDescent="0.4">
      <c r="A3" s="87" t="s">
        <v>189</v>
      </c>
      <c r="B3" s="88"/>
      <c r="C3" s="88"/>
      <c r="D3" s="88"/>
      <c r="E3" s="88"/>
      <c r="F3" s="88"/>
      <c r="G3" s="88"/>
      <c r="H3" s="88"/>
      <c r="I3" s="89"/>
    </row>
    <row r="4" spans="1:9" x14ac:dyDescent="0.35">
      <c r="A4" s="10">
        <v>1</v>
      </c>
      <c r="B4" s="10" t="s">
        <v>2</v>
      </c>
      <c r="C4" s="10">
        <v>3</v>
      </c>
      <c r="D4" s="3">
        <v>2</v>
      </c>
      <c r="E4" s="47" t="s">
        <v>3</v>
      </c>
      <c r="F4" s="4"/>
      <c r="G4" s="4" t="s">
        <v>196</v>
      </c>
      <c r="H4" s="4" t="s">
        <v>196</v>
      </c>
      <c r="I4" s="15">
        <v>8</v>
      </c>
    </row>
    <row r="5" spans="1:9" x14ac:dyDescent="0.35">
      <c r="A5" s="6">
        <v>2</v>
      </c>
      <c r="B5" s="6" t="s">
        <v>5</v>
      </c>
      <c r="C5" s="6">
        <v>3</v>
      </c>
      <c r="D5" s="3">
        <v>2</v>
      </c>
      <c r="E5" s="13" t="s">
        <v>6</v>
      </c>
      <c r="F5" s="3"/>
      <c r="G5" s="3" t="s">
        <v>196</v>
      </c>
      <c r="H5" s="3"/>
      <c r="I5" s="16">
        <v>3</v>
      </c>
    </row>
    <row r="6" spans="1:9" x14ac:dyDescent="0.35">
      <c r="A6" s="3">
        <v>3</v>
      </c>
      <c r="B6" s="3" t="s">
        <v>7</v>
      </c>
      <c r="C6" s="3">
        <v>1</v>
      </c>
      <c r="D6" s="3">
        <v>2</v>
      </c>
      <c r="E6" s="1" t="s">
        <v>8</v>
      </c>
      <c r="F6" s="3"/>
      <c r="G6" s="3" t="s">
        <v>196</v>
      </c>
      <c r="H6" s="3"/>
      <c r="I6" s="1">
        <v>1</v>
      </c>
    </row>
    <row r="7" spans="1:9" x14ac:dyDescent="0.35">
      <c r="A7" s="3">
        <v>4</v>
      </c>
      <c r="B7" s="3" t="s">
        <v>9</v>
      </c>
      <c r="C7" s="3">
        <v>1</v>
      </c>
      <c r="D7" s="3">
        <v>2</v>
      </c>
      <c r="E7" s="1" t="s">
        <v>10</v>
      </c>
      <c r="F7" s="3"/>
      <c r="G7" s="3" t="s">
        <v>196</v>
      </c>
      <c r="H7" s="3"/>
      <c r="I7" s="1">
        <v>1</v>
      </c>
    </row>
    <row r="8" spans="1:9" x14ac:dyDescent="0.35">
      <c r="A8" s="3">
        <v>5</v>
      </c>
      <c r="B8" s="3" t="s">
        <v>11</v>
      </c>
      <c r="C8" s="3">
        <v>1</v>
      </c>
      <c r="D8" s="3">
        <v>2</v>
      </c>
      <c r="E8" s="1" t="s">
        <v>12</v>
      </c>
      <c r="F8" s="3"/>
      <c r="G8" s="3" t="s">
        <v>196</v>
      </c>
      <c r="H8" s="3"/>
      <c r="I8" s="1">
        <v>1</v>
      </c>
    </row>
    <row r="9" spans="1:9" x14ac:dyDescent="0.35">
      <c r="A9" s="3">
        <v>6</v>
      </c>
      <c r="B9" s="3" t="s">
        <v>13</v>
      </c>
      <c r="C9" s="3">
        <v>1</v>
      </c>
      <c r="D9" s="3">
        <v>2</v>
      </c>
      <c r="E9" s="1" t="s">
        <v>14</v>
      </c>
      <c r="F9" s="3"/>
      <c r="G9" s="3" t="s">
        <v>196</v>
      </c>
      <c r="H9" s="3"/>
      <c r="I9" s="1">
        <v>1</v>
      </c>
    </row>
    <row r="10" spans="1:9" x14ac:dyDescent="0.35">
      <c r="A10" s="3">
        <v>7</v>
      </c>
      <c r="B10" s="3" t="s">
        <v>15</v>
      </c>
      <c r="C10" s="3">
        <v>1</v>
      </c>
      <c r="D10" s="3">
        <v>2</v>
      </c>
      <c r="E10" s="1" t="s">
        <v>16</v>
      </c>
      <c r="F10" s="3"/>
      <c r="G10" s="3" t="s">
        <v>196</v>
      </c>
      <c r="H10" s="3"/>
      <c r="I10" s="1">
        <v>3</v>
      </c>
    </row>
    <row r="11" spans="1:9" x14ac:dyDescent="0.35">
      <c r="A11" s="6">
        <v>8</v>
      </c>
      <c r="B11" s="6" t="s">
        <v>17</v>
      </c>
      <c r="C11" s="6">
        <v>3</v>
      </c>
      <c r="D11" s="3">
        <v>2</v>
      </c>
      <c r="E11" s="13" t="s">
        <v>18</v>
      </c>
      <c r="F11" s="3"/>
      <c r="G11" s="3" t="s">
        <v>196</v>
      </c>
      <c r="H11" s="3"/>
      <c r="I11" s="16">
        <v>3</v>
      </c>
    </row>
    <row r="12" spans="1:9" x14ac:dyDescent="0.35">
      <c r="A12" s="5">
        <v>9</v>
      </c>
      <c r="B12" s="5" t="s">
        <v>19</v>
      </c>
      <c r="C12" s="5">
        <v>3</v>
      </c>
      <c r="D12" s="3">
        <v>2</v>
      </c>
      <c r="E12" s="13" t="s">
        <v>20</v>
      </c>
      <c r="F12" s="3"/>
      <c r="G12" s="3" t="s">
        <v>196</v>
      </c>
      <c r="H12" s="3"/>
      <c r="I12" s="17">
        <v>7</v>
      </c>
    </row>
    <row r="13" spans="1:9" x14ac:dyDescent="0.35">
      <c r="A13" s="3">
        <v>10</v>
      </c>
      <c r="B13" s="3" t="s">
        <v>21</v>
      </c>
      <c r="C13" s="3">
        <v>1</v>
      </c>
      <c r="D13" s="3">
        <v>2</v>
      </c>
      <c r="E13" s="1" t="s">
        <v>22</v>
      </c>
      <c r="F13" s="3"/>
      <c r="G13" s="3" t="s">
        <v>196</v>
      </c>
      <c r="H13" s="3"/>
      <c r="I13" s="1">
        <v>1</v>
      </c>
    </row>
    <row r="14" spans="1:9" x14ac:dyDescent="0.35">
      <c r="A14" s="3">
        <v>11</v>
      </c>
      <c r="B14" s="3" t="s">
        <v>23</v>
      </c>
      <c r="C14" s="3">
        <v>1</v>
      </c>
      <c r="D14" s="3">
        <v>2</v>
      </c>
      <c r="E14" s="1" t="s">
        <v>24</v>
      </c>
      <c r="F14" s="3"/>
      <c r="G14" s="3" t="s">
        <v>196</v>
      </c>
      <c r="H14" s="3"/>
      <c r="I14" s="1">
        <v>1</v>
      </c>
    </row>
    <row r="15" spans="1:9" x14ac:dyDescent="0.35">
      <c r="A15" s="6">
        <v>12</v>
      </c>
      <c r="B15" s="6" t="s">
        <v>25</v>
      </c>
      <c r="C15" s="6">
        <v>3</v>
      </c>
      <c r="D15" s="3">
        <v>2</v>
      </c>
      <c r="E15" s="13" t="s">
        <v>26</v>
      </c>
      <c r="F15" s="3"/>
      <c r="G15" s="3" t="s">
        <v>196</v>
      </c>
      <c r="H15" s="3"/>
      <c r="I15" s="16">
        <v>7</v>
      </c>
    </row>
    <row r="16" spans="1:9" x14ac:dyDescent="0.35">
      <c r="A16" s="3">
        <v>13</v>
      </c>
      <c r="B16" s="3" t="s">
        <v>27</v>
      </c>
      <c r="C16" s="3">
        <v>1</v>
      </c>
      <c r="D16" s="3">
        <v>2</v>
      </c>
      <c r="E16" s="1" t="s">
        <v>28</v>
      </c>
      <c r="F16" s="3"/>
      <c r="G16" s="3" t="s">
        <v>196</v>
      </c>
      <c r="H16" s="3"/>
      <c r="I16" s="1">
        <v>3</v>
      </c>
    </row>
    <row r="17" spans="1:9" x14ac:dyDescent="0.35">
      <c r="A17" s="3">
        <v>14</v>
      </c>
      <c r="B17" s="3" t="s">
        <v>29</v>
      </c>
      <c r="C17" s="3">
        <v>1</v>
      </c>
      <c r="D17" s="3">
        <v>2</v>
      </c>
      <c r="E17" s="1" t="s">
        <v>30</v>
      </c>
      <c r="F17" s="3" t="s">
        <v>196</v>
      </c>
      <c r="G17" s="3"/>
      <c r="H17" s="3" t="s">
        <v>196</v>
      </c>
      <c r="I17" s="1">
        <v>1</v>
      </c>
    </row>
    <row r="18" spans="1:9" x14ac:dyDescent="0.35">
      <c r="A18" s="3">
        <v>15</v>
      </c>
      <c r="B18" s="3" t="s">
        <v>31</v>
      </c>
      <c r="C18" s="3">
        <v>1</v>
      </c>
      <c r="D18" s="3">
        <v>2</v>
      </c>
      <c r="E18" s="1" t="s">
        <v>32</v>
      </c>
      <c r="F18" s="3" t="s">
        <v>196</v>
      </c>
      <c r="G18" s="3"/>
      <c r="H18" s="3" t="s">
        <v>196</v>
      </c>
      <c r="I18" s="1">
        <v>1</v>
      </c>
    </row>
    <row r="19" spans="1:9" x14ac:dyDescent="0.35">
      <c r="A19" s="3">
        <v>16</v>
      </c>
      <c r="B19" s="3" t="s">
        <v>33</v>
      </c>
      <c r="C19" s="3">
        <v>1</v>
      </c>
      <c r="D19" s="3">
        <v>2</v>
      </c>
      <c r="E19" s="1" t="s">
        <v>34</v>
      </c>
      <c r="F19" s="3" t="s">
        <v>196</v>
      </c>
      <c r="G19" s="3"/>
      <c r="H19" s="3" t="s">
        <v>196</v>
      </c>
      <c r="I19" s="1">
        <v>1</v>
      </c>
    </row>
    <row r="20" spans="1:9" x14ac:dyDescent="0.35">
      <c r="A20" s="3">
        <v>17</v>
      </c>
      <c r="B20" s="3" t="s">
        <v>35</v>
      </c>
      <c r="C20" s="3">
        <v>1</v>
      </c>
      <c r="D20" s="3">
        <v>2</v>
      </c>
      <c r="E20" s="1" t="s">
        <v>36</v>
      </c>
      <c r="F20" s="3" t="s">
        <v>196</v>
      </c>
      <c r="G20" s="3"/>
      <c r="H20" s="3" t="s">
        <v>196</v>
      </c>
      <c r="I20" s="1">
        <v>1</v>
      </c>
    </row>
    <row r="21" spans="1:9" x14ac:dyDescent="0.35">
      <c r="A21" s="3">
        <v>18</v>
      </c>
      <c r="B21" s="3" t="s">
        <v>37</v>
      </c>
      <c r="C21" s="3">
        <v>1</v>
      </c>
      <c r="D21" s="3">
        <v>2</v>
      </c>
      <c r="E21" s="1" t="s">
        <v>38</v>
      </c>
      <c r="F21" s="3" t="s">
        <v>196</v>
      </c>
      <c r="G21" s="3"/>
      <c r="H21" s="3" t="s">
        <v>196</v>
      </c>
      <c r="I21" s="1">
        <v>1</v>
      </c>
    </row>
    <row r="22" spans="1:9" x14ac:dyDescent="0.35">
      <c r="A22" s="3">
        <v>19</v>
      </c>
      <c r="B22" s="3" t="s">
        <v>39</v>
      </c>
      <c r="C22" s="3">
        <v>1</v>
      </c>
      <c r="D22" s="3">
        <v>2</v>
      </c>
      <c r="E22" s="1" t="s">
        <v>40</v>
      </c>
      <c r="F22" s="3"/>
      <c r="G22" s="3" t="s">
        <v>196</v>
      </c>
      <c r="H22" s="3"/>
      <c r="I22" s="1">
        <v>3</v>
      </c>
    </row>
    <row r="23" spans="1:9" x14ac:dyDescent="0.35">
      <c r="A23" s="3">
        <v>20</v>
      </c>
      <c r="B23" s="3" t="s">
        <v>41</v>
      </c>
      <c r="C23" s="3">
        <v>1</v>
      </c>
      <c r="D23" s="3">
        <v>2</v>
      </c>
      <c r="E23" s="1" t="s">
        <v>42</v>
      </c>
      <c r="F23" s="3"/>
      <c r="G23" s="3" t="s">
        <v>196</v>
      </c>
      <c r="H23" s="3"/>
      <c r="I23" s="1">
        <v>2</v>
      </c>
    </row>
    <row r="24" spans="1:9" x14ac:dyDescent="0.35">
      <c r="A24" s="3">
        <v>21</v>
      </c>
      <c r="B24" s="3" t="s">
        <v>43</v>
      </c>
      <c r="C24" s="3">
        <v>1</v>
      </c>
      <c r="D24" s="3">
        <v>2</v>
      </c>
      <c r="E24" s="1" t="s">
        <v>44</v>
      </c>
      <c r="F24" s="3"/>
      <c r="G24" s="3" t="s">
        <v>196</v>
      </c>
      <c r="H24" s="3"/>
      <c r="I24" s="1">
        <v>2</v>
      </c>
    </row>
    <row r="25" spans="1:9" x14ac:dyDescent="0.35">
      <c r="A25" s="3">
        <v>22</v>
      </c>
      <c r="B25" s="3" t="s">
        <v>45</v>
      </c>
      <c r="C25" s="3">
        <v>1</v>
      </c>
      <c r="D25" s="3">
        <v>2</v>
      </c>
      <c r="E25" s="1" t="s">
        <v>46</v>
      </c>
      <c r="F25" s="3"/>
      <c r="G25" s="3" t="s">
        <v>196</v>
      </c>
      <c r="H25" s="3"/>
      <c r="I25" s="1">
        <v>2</v>
      </c>
    </row>
    <row r="26" spans="1:9" x14ac:dyDescent="0.35">
      <c r="A26" s="3">
        <v>23</v>
      </c>
      <c r="B26" s="3" t="s">
        <v>47</v>
      </c>
      <c r="C26" s="3">
        <v>1</v>
      </c>
      <c r="D26" s="3">
        <v>2</v>
      </c>
      <c r="E26" s="1" t="s">
        <v>48</v>
      </c>
      <c r="F26" s="3"/>
      <c r="G26" s="3" t="s">
        <v>196</v>
      </c>
      <c r="H26" s="3"/>
      <c r="I26" s="1">
        <v>2</v>
      </c>
    </row>
    <row r="27" spans="1:9" x14ac:dyDescent="0.35">
      <c r="A27" s="6">
        <v>24</v>
      </c>
      <c r="B27" s="6" t="s">
        <v>49</v>
      </c>
      <c r="C27" s="6">
        <v>3</v>
      </c>
      <c r="D27" s="3">
        <v>2</v>
      </c>
      <c r="E27" s="13" t="s">
        <v>50</v>
      </c>
      <c r="F27" s="3"/>
      <c r="G27" s="3" t="s">
        <v>196</v>
      </c>
      <c r="H27" s="3" t="s">
        <v>196</v>
      </c>
      <c r="I27" s="16">
        <v>8</v>
      </c>
    </row>
    <row r="28" spans="1:9" x14ac:dyDescent="0.35">
      <c r="A28" s="3">
        <v>25</v>
      </c>
      <c r="B28" s="3" t="s">
        <v>51</v>
      </c>
      <c r="C28" s="3">
        <v>1</v>
      </c>
      <c r="D28" s="3">
        <v>2</v>
      </c>
      <c r="E28" s="1" t="s">
        <v>52</v>
      </c>
      <c r="F28" s="3" t="s">
        <v>196</v>
      </c>
      <c r="G28" s="3"/>
      <c r="H28" s="3"/>
      <c r="I28" s="1"/>
    </row>
    <row r="29" spans="1:9" x14ac:dyDescent="0.35">
      <c r="A29" s="3">
        <v>26</v>
      </c>
      <c r="B29" s="3" t="s">
        <v>53</v>
      </c>
      <c r="C29" s="3">
        <v>1</v>
      </c>
      <c r="D29" s="3">
        <v>2</v>
      </c>
      <c r="E29" s="1" t="s">
        <v>54</v>
      </c>
      <c r="F29" s="3"/>
      <c r="G29" s="3" t="s">
        <v>196</v>
      </c>
      <c r="H29" s="3" t="s">
        <v>196</v>
      </c>
      <c r="I29" s="1">
        <v>1</v>
      </c>
    </row>
    <row r="30" spans="1:9" x14ac:dyDescent="0.35">
      <c r="A30" s="3">
        <v>27</v>
      </c>
      <c r="B30" s="3" t="s">
        <v>55</v>
      </c>
      <c r="C30" s="3">
        <v>1</v>
      </c>
      <c r="D30" s="3">
        <v>2</v>
      </c>
      <c r="E30" s="1" t="s">
        <v>56</v>
      </c>
      <c r="F30" s="3"/>
      <c r="G30" s="3" t="s">
        <v>196</v>
      </c>
      <c r="H30" s="3"/>
      <c r="I30" s="1">
        <v>1</v>
      </c>
    </row>
    <row r="31" spans="1:9" x14ac:dyDescent="0.35">
      <c r="A31" s="3">
        <v>28</v>
      </c>
      <c r="B31" s="3" t="s">
        <v>57</v>
      </c>
      <c r="C31" s="3">
        <v>1</v>
      </c>
      <c r="D31" s="3">
        <v>2</v>
      </c>
      <c r="E31" s="1" t="s">
        <v>58</v>
      </c>
      <c r="F31" s="3"/>
      <c r="G31" s="3" t="s">
        <v>196</v>
      </c>
      <c r="H31" s="3"/>
      <c r="I31" s="1">
        <v>1</v>
      </c>
    </row>
    <row r="32" spans="1:9" x14ac:dyDescent="0.35">
      <c r="A32" s="3">
        <v>29</v>
      </c>
      <c r="B32" s="3" t="s">
        <v>59</v>
      </c>
      <c r="C32" s="3">
        <v>1</v>
      </c>
      <c r="D32" s="3">
        <v>2</v>
      </c>
      <c r="E32" s="1" t="s">
        <v>60</v>
      </c>
      <c r="F32" s="3"/>
      <c r="G32" s="3" t="s">
        <v>196</v>
      </c>
      <c r="H32" s="3"/>
      <c r="I32" s="1">
        <v>1</v>
      </c>
    </row>
    <row r="33" spans="1:9" x14ac:dyDescent="0.35">
      <c r="A33" s="6">
        <v>30</v>
      </c>
      <c r="B33" s="6" t="s">
        <v>61</v>
      </c>
      <c r="C33" s="6">
        <v>3</v>
      </c>
      <c r="D33" s="3">
        <v>2</v>
      </c>
      <c r="E33" s="13" t="s">
        <v>62</v>
      </c>
      <c r="F33" s="3"/>
      <c r="G33" s="3" t="s">
        <v>196</v>
      </c>
      <c r="H33" s="3"/>
      <c r="I33" s="16">
        <v>13</v>
      </c>
    </row>
    <row r="34" spans="1:9" x14ac:dyDescent="0.35">
      <c r="A34" s="3">
        <v>31</v>
      </c>
      <c r="B34" s="3" t="s">
        <v>63</v>
      </c>
      <c r="C34" s="3">
        <v>1</v>
      </c>
      <c r="D34" s="3">
        <v>2</v>
      </c>
      <c r="E34" s="1" t="s">
        <v>64</v>
      </c>
      <c r="F34" s="3"/>
      <c r="G34" s="3" t="s">
        <v>196</v>
      </c>
      <c r="H34" s="3"/>
      <c r="I34" s="1">
        <v>1</v>
      </c>
    </row>
    <row r="35" spans="1:9" x14ac:dyDescent="0.35">
      <c r="A35" s="3">
        <v>32</v>
      </c>
      <c r="B35" s="3" t="s">
        <v>65</v>
      </c>
      <c r="C35" s="3">
        <v>1</v>
      </c>
      <c r="D35" s="3">
        <v>2</v>
      </c>
      <c r="E35" s="1" t="s">
        <v>66</v>
      </c>
      <c r="F35" s="3"/>
      <c r="G35" s="3" t="s">
        <v>196</v>
      </c>
      <c r="H35" s="3"/>
      <c r="I35" s="1">
        <v>1</v>
      </c>
    </row>
    <row r="36" spans="1:9" x14ac:dyDescent="0.35">
      <c r="A36" s="3">
        <v>33</v>
      </c>
      <c r="B36" s="3" t="s">
        <v>67</v>
      </c>
      <c r="C36" s="3">
        <v>1</v>
      </c>
      <c r="D36" s="3">
        <v>2</v>
      </c>
      <c r="E36" s="1" t="s">
        <v>68</v>
      </c>
      <c r="F36" s="3"/>
      <c r="G36" s="3" t="s">
        <v>196</v>
      </c>
      <c r="H36" s="3"/>
      <c r="I36" s="1">
        <v>1</v>
      </c>
    </row>
    <row r="37" spans="1:9" x14ac:dyDescent="0.35">
      <c r="A37" s="3">
        <v>34</v>
      </c>
      <c r="B37" s="3" t="s">
        <v>69</v>
      </c>
      <c r="C37" s="3">
        <v>1</v>
      </c>
      <c r="D37" s="3">
        <v>2</v>
      </c>
      <c r="E37" s="1" t="s">
        <v>70</v>
      </c>
      <c r="F37" s="3"/>
      <c r="G37" s="3" t="s">
        <v>196</v>
      </c>
      <c r="H37" s="3"/>
      <c r="I37" s="1">
        <v>1</v>
      </c>
    </row>
    <row r="38" spans="1:9" x14ac:dyDescent="0.35">
      <c r="A38" s="3">
        <v>35</v>
      </c>
      <c r="B38" s="3" t="s">
        <v>71</v>
      </c>
      <c r="C38" s="3">
        <v>1</v>
      </c>
      <c r="D38" s="3">
        <v>2</v>
      </c>
      <c r="E38" s="1" t="s">
        <v>72</v>
      </c>
      <c r="F38" s="3"/>
      <c r="G38" s="3" t="s">
        <v>196</v>
      </c>
      <c r="H38" s="3"/>
      <c r="I38" s="1">
        <v>1</v>
      </c>
    </row>
    <row r="39" spans="1:9" x14ac:dyDescent="0.35">
      <c r="A39" s="3">
        <v>36</v>
      </c>
      <c r="B39" s="3" t="s">
        <v>73</v>
      </c>
      <c r="C39" s="3">
        <v>1</v>
      </c>
      <c r="D39" s="3">
        <v>2</v>
      </c>
      <c r="E39" s="1" t="s">
        <v>74</v>
      </c>
      <c r="F39" s="3"/>
      <c r="G39" s="3" t="s">
        <v>196</v>
      </c>
      <c r="H39" s="3"/>
      <c r="I39" s="1">
        <v>1</v>
      </c>
    </row>
    <row r="40" spans="1:9" x14ac:dyDescent="0.35">
      <c r="A40" s="6">
        <v>37</v>
      </c>
      <c r="B40" s="6" t="s">
        <v>75</v>
      </c>
      <c r="C40" s="6">
        <v>3</v>
      </c>
      <c r="D40" s="3">
        <v>2</v>
      </c>
      <c r="E40" s="13" t="s">
        <v>76</v>
      </c>
      <c r="F40" s="3"/>
      <c r="G40" s="3" t="s">
        <v>196</v>
      </c>
      <c r="H40" s="3"/>
      <c r="I40" s="16">
        <v>8</v>
      </c>
    </row>
    <row r="41" spans="1:9" x14ac:dyDescent="0.35">
      <c r="A41" s="8"/>
      <c r="B41" s="8"/>
      <c r="C41" s="84"/>
      <c r="D41" s="86"/>
      <c r="E41" s="11" t="s">
        <v>203</v>
      </c>
      <c r="F41" s="84"/>
      <c r="G41" s="85"/>
      <c r="H41" s="86"/>
      <c r="I41" s="12">
        <f>SUM(I4:I40)</f>
        <v>95</v>
      </c>
    </row>
    <row r="42" spans="1:9" ht="30.5" customHeight="1" x14ac:dyDescent="0.35">
      <c r="A42" s="90" t="s">
        <v>190</v>
      </c>
      <c r="B42" s="90"/>
      <c r="C42" s="90"/>
      <c r="D42" s="90"/>
      <c r="E42" s="90"/>
      <c r="F42" s="90"/>
      <c r="G42" s="90"/>
      <c r="H42" s="90"/>
      <c r="I42" s="90"/>
    </row>
    <row r="43" spans="1:9" x14ac:dyDescent="0.35">
      <c r="A43" s="3">
        <v>38</v>
      </c>
      <c r="B43" s="3" t="s">
        <v>77</v>
      </c>
      <c r="C43" s="3">
        <v>1</v>
      </c>
      <c r="D43" s="3">
        <v>4</v>
      </c>
      <c r="E43" s="1" t="s">
        <v>78</v>
      </c>
      <c r="F43" s="3"/>
      <c r="G43" s="3" t="s">
        <v>196</v>
      </c>
      <c r="H43" s="3"/>
      <c r="I43" s="1">
        <v>3</v>
      </c>
    </row>
    <row r="44" spans="1:9" x14ac:dyDescent="0.35">
      <c r="A44" s="3">
        <v>39</v>
      </c>
      <c r="B44" s="3" t="s">
        <v>79</v>
      </c>
      <c r="C44" s="3">
        <v>1</v>
      </c>
      <c r="D44" s="3">
        <v>4</v>
      </c>
      <c r="E44" s="1" t="s">
        <v>80</v>
      </c>
      <c r="F44" s="3"/>
      <c r="G44" s="3" t="s">
        <v>196</v>
      </c>
      <c r="H44" s="3"/>
      <c r="I44" s="1">
        <v>1</v>
      </c>
    </row>
    <row r="45" spans="1:9" x14ac:dyDescent="0.35">
      <c r="A45" s="6">
        <v>40</v>
      </c>
      <c r="B45" s="6" t="s">
        <v>81</v>
      </c>
      <c r="C45" s="6">
        <v>3</v>
      </c>
      <c r="D45" s="3">
        <v>1</v>
      </c>
      <c r="E45" s="13" t="s">
        <v>82</v>
      </c>
      <c r="F45" s="3"/>
      <c r="G45" s="3" t="s">
        <v>196</v>
      </c>
      <c r="H45" s="3" t="s">
        <v>196</v>
      </c>
      <c r="I45" s="16">
        <v>7</v>
      </c>
    </row>
    <row r="46" spans="1:9" x14ac:dyDescent="0.35">
      <c r="A46" s="3">
        <v>41</v>
      </c>
      <c r="B46" s="3" t="s">
        <v>83</v>
      </c>
      <c r="C46" s="3">
        <v>1</v>
      </c>
      <c r="D46" s="3">
        <v>4</v>
      </c>
      <c r="E46" s="1" t="s">
        <v>84</v>
      </c>
      <c r="F46" s="3"/>
      <c r="G46" s="3" t="s">
        <v>196</v>
      </c>
      <c r="H46" s="3"/>
      <c r="I46" s="1">
        <v>1</v>
      </c>
    </row>
    <row r="47" spans="1:9" x14ac:dyDescent="0.35">
      <c r="A47" s="3">
        <v>42</v>
      </c>
      <c r="B47" s="3" t="s">
        <v>85</v>
      </c>
      <c r="C47" s="3">
        <v>1</v>
      </c>
      <c r="D47" s="3">
        <v>4</v>
      </c>
      <c r="E47" s="1" t="s">
        <v>86</v>
      </c>
      <c r="F47" s="3"/>
      <c r="G47" s="3" t="s">
        <v>196</v>
      </c>
      <c r="H47" s="3"/>
      <c r="I47" s="1">
        <v>1</v>
      </c>
    </row>
    <row r="48" spans="1:9" x14ac:dyDescent="0.35">
      <c r="A48" s="3">
        <v>43</v>
      </c>
      <c r="B48" s="3" t="s">
        <v>87</v>
      </c>
      <c r="C48" s="3">
        <v>1</v>
      </c>
      <c r="D48" s="3">
        <v>4</v>
      </c>
      <c r="E48" s="1" t="s">
        <v>88</v>
      </c>
      <c r="F48" s="3"/>
      <c r="G48" s="3" t="s">
        <v>196</v>
      </c>
      <c r="H48" s="3"/>
      <c r="I48" s="1">
        <v>1</v>
      </c>
    </row>
    <row r="49" spans="1:9" x14ac:dyDescent="0.35">
      <c r="A49" s="3">
        <v>44</v>
      </c>
      <c r="B49" s="3" t="s">
        <v>89</v>
      </c>
      <c r="C49" s="3">
        <v>1</v>
      </c>
      <c r="D49" s="3">
        <v>4</v>
      </c>
      <c r="E49" s="1" t="s">
        <v>90</v>
      </c>
      <c r="F49" s="3"/>
      <c r="G49" s="3" t="s">
        <v>196</v>
      </c>
      <c r="H49" s="3"/>
      <c r="I49" s="1">
        <v>1</v>
      </c>
    </row>
    <row r="50" spans="1:9" x14ac:dyDescent="0.35">
      <c r="A50" s="3">
        <v>45</v>
      </c>
      <c r="B50" s="3" t="s">
        <v>91</v>
      </c>
      <c r="C50" s="3">
        <v>1</v>
      </c>
      <c r="D50" s="3">
        <v>4</v>
      </c>
      <c r="E50" s="1" t="s">
        <v>92</v>
      </c>
      <c r="F50" s="3"/>
      <c r="G50" s="3" t="s">
        <v>196</v>
      </c>
      <c r="H50" s="3"/>
      <c r="I50" s="1">
        <v>1</v>
      </c>
    </row>
    <row r="51" spans="1:9" x14ac:dyDescent="0.35">
      <c r="A51" s="8"/>
      <c r="B51" s="8"/>
      <c r="C51" s="8"/>
      <c r="D51" s="8"/>
      <c r="E51" s="11" t="s">
        <v>203</v>
      </c>
      <c r="F51" s="84"/>
      <c r="G51" s="85"/>
      <c r="H51" s="86"/>
      <c r="I51" s="12">
        <f>SUM(I43:I50)</f>
        <v>16</v>
      </c>
    </row>
    <row r="52" spans="1:9" ht="34.5" customHeight="1" x14ac:dyDescent="0.35">
      <c r="A52" s="91" t="s">
        <v>191</v>
      </c>
      <c r="B52" s="91"/>
      <c r="C52" s="91"/>
      <c r="D52" s="91"/>
      <c r="E52" s="91"/>
      <c r="F52" s="91"/>
      <c r="G52" s="91"/>
      <c r="H52" s="91"/>
      <c r="I52" s="91"/>
    </row>
    <row r="53" spans="1:9" x14ac:dyDescent="0.35">
      <c r="A53" s="3">
        <v>46</v>
      </c>
      <c r="B53" s="3" t="s">
        <v>93</v>
      </c>
      <c r="C53" s="3">
        <v>2</v>
      </c>
      <c r="D53" s="3">
        <v>3</v>
      </c>
      <c r="E53" s="1" t="s">
        <v>94</v>
      </c>
      <c r="F53" s="3" t="s">
        <v>196</v>
      </c>
      <c r="G53" s="3"/>
      <c r="H53" s="3"/>
      <c r="I53" s="1"/>
    </row>
    <row r="54" spans="1:9" x14ac:dyDescent="0.35">
      <c r="A54" s="3">
        <v>47</v>
      </c>
      <c r="B54" s="3" t="s">
        <v>95</v>
      </c>
      <c r="C54" s="3">
        <v>2</v>
      </c>
      <c r="D54" s="3">
        <v>3</v>
      </c>
      <c r="E54" s="1" t="s">
        <v>96</v>
      </c>
      <c r="F54" s="3" t="s">
        <v>196</v>
      </c>
      <c r="G54" s="3" t="s">
        <v>196</v>
      </c>
      <c r="H54" s="3"/>
      <c r="I54" s="1">
        <v>2</v>
      </c>
    </row>
    <row r="55" spans="1:9" x14ac:dyDescent="0.35">
      <c r="A55" s="3">
        <v>48</v>
      </c>
      <c r="B55" s="3" t="s">
        <v>97</v>
      </c>
      <c r="C55" s="3">
        <v>1</v>
      </c>
      <c r="D55" s="3">
        <v>3</v>
      </c>
      <c r="E55" s="1" t="s">
        <v>98</v>
      </c>
      <c r="F55" s="3" t="s">
        <v>196</v>
      </c>
      <c r="G55" s="3"/>
      <c r="H55" s="3"/>
      <c r="I55" s="1"/>
    </row>
    <row r="56" spans="1:9" x14ac:dyDescent="0.35">
      <c r="A56" s="3">
        <v>49</v>
      </c>
      <c r="B56" s="3" t="s">
        <v>99</v>
      </c>
      <c r="C56" s="3">
        <v>2</v>
      </c>
      <c r="D56" s="3">
        <v>3</v>
      </c>
      <c r="E56" s="1" t="s">
        <v>100</v>
      </c>
      <c r="F56" s="3" t="s">
        <v>196</v>
      </c>
      <c r="G56" s="3"/>
      <c r="H56" s="3"/>
      <c r="I56" s="1"/>
    </row>
    <row r="57" spans="1:9" x14ac:dyDescent="0.35">
      <c r="A57" s="3">
        <v>50</v>
      </c>
      <c r="B57" s="3" t="s">
        <v>101</v>
      </c>
      <c r="C57" s="3">
        <v>1</v>
      </c>
      <c r="D57" s="3">
        <v>3</v>
      </c>
      <c r="E57" s="1" t="s">
        <v>102</v>
      </c>
      <c r="F57" s="3" t="s">
        <v>196</v>
      </c>
      <c r="G57" s="3"/>
      <c r="H57" s="3"/>
      <c r="I57" s="1"/>
    </row>
    <row r="58" spans="1:9" x14ac:dyDescent="0.35">
      <c r="A58" s="3">
        <v>51</v>
      </c>
      <c r="B58" s="3" t="s">
        <v>103</v>
      </c>
      <c r="C58" s="3">
        <v>1</v>
      </c>
      <c r="D58" s="3">
        <v>3</v>
      </c>
      <c r="E58" s="1" t="s">
        <v>104</v>
      </c>
      <c r="F58" s="3"/>
      <c r="G58" s="3" t="s">
        <v>196</v>
      </c>
      <c r="H58" s="3"/>
      <c r="I58" s="1">
        <v>1</v>
      </c>
    </row>
    <row r="59" spans="1:9" x14ac:dyDescent="0.35">
      <c r="A59" s="3">
        <v>52</v>
      </c>
      <c r="B59" s="3" t="s">
        <v>105</v>
      </c>
      <c r="C59" s="3">
        <v>1</v>
      </c>
      <c r="D59" s="3">
        <v>3</v>
      </c>
      <c r="E59" s="1" t="s">
        <v>106</v>
      </c>
      <c r="F59" s="3"/>
      <c r="G59" s="3" t="s">
        <v>196</v>
      </c>
      <c r="H59" s="3"/>
      <c r="I59" s="1">
        <v>1</v>
      </c>
    </row>
    <row r="60" spans="1:9" x14ac:dyDescent="0.35">
      <c r="A60" s="3">
        <v>53</v>
      </c>
      <c r="B60" s="3" t="s">
        <v>107</v>
      </c>
      <c r="C60" s="3">
        <v>1</v>
      </c>
      <c r="D60" s="3">
        <v>3</v>
      </c>
      <c r="E60" s="1" t="s">
        <v>108</v>
      </c>
      <c r="F60" s="3"/>
      <c r="G60" s="3" t="s">
        <v>196</v>
      </c>
      <c r="H60" s="3"/>
      <c r="I60" s="1">
        <v>1</v>
      </c>
    </row>
    <row r="61" spans="1:9" x14ac:dyDescent="0.35">
      <c r="A61" s="3">
        <v>54</v>
      </c>
      <c r="B61" s="3" t="s">
        <v>109</v>
      </c>
      <c r="C61" s="3">
        <v>1</v>
      </c>
      <c r="D61" s="3">
        <v>3</v>
      </c>
      <c r="E61" s="1" t="s">
        <v>110</v>
      </c>
      <c r="F61" s="3" t="s">
        <v>196</v>
      </c>
      <c r="G61" s="3"/>
      <c r="H61" s="3"/>
      <c r="I61" s="1"/>
    </row>
    <row r="62" spans="1:9" x14ac:dyDescent="0.35">
      <c r="A62" s="3">
        <v>55</v>
      </c>
      <c r="B62" s="3" t="s">
        <v>111</v>
      </c>
      <c r="C62" s="3">
        <v>1</v>
      </c>
      <c r="D62" s="3">
        <v>3</v>
      </c>
      <c r="E62" s="1" t="s">
        <v>112</v>
      </c>
      <c r="F62" s="3" t="s">
        <v>196</v>
      </c>
      <c r="G62" s="3"/>
      <c r="H62" s="3"/>
      <c r="I62" s="1"/>
    </row>
    <row r="63" spans="1:9" x14ac:dyDescent="0.35">
      <c r="A63" s="3">
        <v>56</v>
      </c>
      <c r="B63" s="3" t="s">
        <v>113</v>
      </c>
      <c r="C63" s="3">
        <v>1</v>
      </c>
      <c r="D63" s="3">
        <v>3</v>
      </c>
      <c r="E63" s="1" t="s">
        <v>114</v>
      </c>
      <c r="F63" s="3" t="s">
        <v>196</v>
      </c>
      <c r="G63" s="3"/>
      <c r="H63" s="3"/>
      <c r="I63" s="1"/>
    </row>
    <row r="64" spans="1:9" x14ac:dyDescent="0.35">
      <c r="A64" s="3">
        <v>57</v>
      </c>
      <c r="B64" s="3" t="s">
        <v>115</v>
      </c>
      <c r="C64" s="3">
        <v>1</v>
      </c>
      <c r="D64" s="3">
        <v>3</v>
      </c>
      <c r="E64" s="1" t="s">
        <v>116</v>
      </c>
      <c r="F64" s="3" t="s">
        <v>196</v>
      </c>
      <c r="G64" s="3"/>
      <c r="H64" s="3"/>
      <c r="I64" s="1"/>
    </row>
    <row r="65" spans="1:9" x14ac:dyDescent="0.35">
      <c r="A65" s="3">
        <v>58</v>
      </c>
      <c r="B65" s="3" t="s">
        <v>117</v>
      </c>
      <c r="C65" s="3">
        <v>1</v>
      </c>
      <c r="D65" s="3">
        <v>3</v>
      </c>
      <c r="E65" s="1" t="s">
        <v>118</v>
      </c>
      <c r="F65" s="3" t="s">
        <v>196</v>
      </c>
      <c r="G65" s="3"/>
      <c r="H65" s="3"/>
      <c r="I65" s="1"/>
    </row>
    <row r="66" spans="1:9" x14ac:dyDescent="0.35">
      <c r="A66" s="3">
        <v>59</v>
      </c>
      <c r="B66" s="3" t="s">
        <v>119</v>
      </c>
      <c r="C66" s="3">
        <v>1</v>
      </c>
      <c r="D66" s="3">
        <v>3</v>
      </c>
      <c r="E66" s="1" t="s">
        <v>120</v>
      </c>
      <c r="F66" s="3"/>
      <c r="G66" s="3" t="s">
        <v>196</v>
      </c>
      <c r="H66" s="3"/>
      <c r="I66" s="1">
        <v>1</v>
      </c>
    </row>
    <row r="67" spans="1:9" x14ac:dyDescent="0.35">
      <c r="A67" s="8"/>
      <c r="B67" s="8"/>
      <c r="C67" s="84"/>
      <c r="D67" s="86"/>
      <c r="E67" s="11" t="s">
        <v>204</v>
      </c>
      <c r="F67" s="84"/>
      <c r="G67" s="85"/>
      <c r="H67" s="86"/>
      <c r="I67" s="12">
        <f>SUM(I53:I66)</f>
        <v>6</v>
      </c>
    </row>
    <row r="68" spans="1:9" ht="33.5" customHeight="1" x14ac:dyDescent="0.35">
      <c r="A68" s="92" t="s">
        <v>192</v>
      </c>
      <c r="B68" s="92"/>
      <c r="C68" s="92"/>
      <c r="D68" s="92"/>
      <c r="E68" s="92"/>
      <c r="F68" s="92"/>
      <c r="G68" s="92"/>
      <c r="H68" s="92"/>
      <c r="I68" s="92"/>
    </row>
    <row r="69" spans="1:9" x14ac:dyDescent="0.35">
      <c r="A69" s="3">
        <v>60</v>
      </c>
      <c r="B69" s="3" t="s">
        <v>121</v>
      </c>
      <c r="C69" s="3">
        <v>1</v>
      </c>
      <c r="D69" s="3">
        <v>2</v>
      </c>
      <c r="E69" s="1" t="s">
        <v>122</v>
      </c>
      <c r="F69" s="3"/>
      <c r="G69" s="3" t="s">
        <v>196</v>
      </c>
      <c r="H69" s="3"/>
      <c r="I69" s="1">
        <v>1</v>
      </c>
    </row>
    <row r="70" spans="1:9" x14ac:dyDescent="0.35">
      <c r="A70" s="3">
        <v>61</v>
      </c>
      <c r="B70" s="3" t="s">
        <v>123</v>
      </c>
      <c r="C70" s="3">
        <v>1</v>
      </c>
      <c r="D70" s="3">
        <v>2</v>
      </c>
      <c r="E70" s="1" t="s">
        <v>124</v>
      </c>
      <c r="F70" s="3"/>
      <c r="G70" s="3" t="s">
        <v>196</v>
      </c>
      <c r="H70" s="3"/>
      <c r="I70" s="1">
        <v>1</v>
      </c>
    </row>
    <row r="71" spans="1:9" x14ac:dyDescent="0.35">
      <c r="A71" s="3">
        <v>62</v>
      </c>
      <c r="B71" s="3" t="s">
        <v>125</v>
      </c>
      <c r="C71" s="3">
        <v>1</v>
      </c>
      <c r="D71" s="3">
        <v>2</v>
      </c>
      <c r="E71" s="1" t="s">
        <v>126</v>
      </c>
      <c r="F71" s="3" t="s">
        <v>196</v>
      </c>
      <c r="G71" s="3"/>
      <c r="H71" s="3"/>
      <c r="I71" s="1"/>
    </row>
    <row r="72" spans="1:9" x14ac:dyDescent="0.35">
      <c r="A72" s="3">
        <v>63</v>
      </c>
      <c r="B72" s="3" t="s">
        <v>127</v>
      </c>
      <c r="C72" s="3">
        <v>1</v>
      </c>
      <c r="D72" s="3">
        <v>2</v>
      </c>
      <c r="E72" s="1" t="s">
        <v>128</v>
      </c>
      <c r="F72" s="3" t="s">
        <v>196</v>
      </c>
      <c r="G72" s="3"/>
      <c r="H72" s="3"/>
      <c r="I72" s="1"/>
    </row>
    <row r="73" spans="1:9" x14ac:dyDescent="0.35">
      <c r="A73" s="3">
        <v>64</v>
      </c>
      <c r="B73" s="3" t="s">
        <v>129</v>
      </c>
      <c r="C73" s="3">
        <v>2</v>
      </c>
      <c r="D73" s="3">
        <v>2</v>
      </c>
      <c r="E73" s="1" t="s">
        <v>130</v>
      </c>
      <c r="F73" s="3" t="s">
        <v>196</v>
      </c>
      <c r="G73" s="3"/>
      <c r="H73" s="3"/>
      <c r="I73" s="1"/>
    </row>
    <row r="74" spans="1:9" x14ac:dyDescent="0.35">
      <c r="A74" s="6">
        <v>65</v>
      </c>
      <c r="B74" s="6" t="s">
        <v>131</v>
      </c>
      <c r="C74" s="6">
        <v>3</v>
      </c>
      <c r="D74" s="3">
        <v>2</v>
      </c>
      <c r="E74" s="13" t="s">
        <v>132</v>
      </c>
      <c r="F74" s="3" t="s">
        <v>196</v>
      </c>
      <c r="G74" s="3" t="s">
        <v>196</v>
      </c>
      <c r="H74" s="3"/>
      <c r="I74" s="16">
        <v>5</v>
      </c>
    </row>
    <row r="75" spans="1:9" x14ac:dyDescent="0.35">
      <c r="A75" s="3">
        <v>66</v>
      </c>
      <c r="B75" s="3" t="s">
        <v>133</v>
      </c>
      <c r="C75" s="3">
        <v>1</v>
      </c>
      <c r="D75" s="3">
        <v>2</v>
      </c>
      <c r="E75" s="1" t="s">
        <v>134</v>
      </c>
      <c r="F75" s="3" t="s">
        <v>196</v>
      </c>
      <c r="G75" s="3"/>
      <c r="H75" s="3"/>
      <c r="I75" s="1"/>
    </row>
    <row r="76" spans="1:9" x14ac:dyDescent="0.35">
      <c r="A76" s="6">
        <v>67</v>
      </c>
      <c r="B76" s="6" t="s">
        <v>135</v>
      </c>
      <c r="C76" s="6">
        <v>3</v>
      </c>
      <c r="D76" s="3">
        <v>2</v>
      </c>
      <c r="E76" s="13" t="s">
        <v>136</v>
      </c>
      <c r="F76" s="3" t="s">
        <v>196</v>
      </c>
      <c r="G76" s="3" t="s">
        <v>196</v>
      </c>
      <c r="H76" s="3"/>
      <c r="I76" s="16">
        <v>5</v>
      </c>
    </row>
    <row r="77" spans="1:9" x14ac:dyDescent="0.35">
      <c r="A77" s="6">
        <v>68</v>
      </c>
      <c r="B77" s="6" t="s">
        <v>137</v>
      </c>
      <c r="C77" s="6">
        <v>3</v>
      </c>
      <c r="D77" s="3">
        <v>2</v>
      </c>
      <c r="E77" s="13" t="s">
        <v>138</v>
      </c>
      <c r="F77" s="3"/>
      <c r="G77" s="3" t="s">
        <v>196</v>
      </c>
      <c r="H77" s="3"/>
      <c r="I77" s="16">
        <v>5</v>
      </c>
    </row>
    <row r="78" spans="1:9" x14ac:dyDescent="0.35">
      <c r="A78" s="3">
        <v>69</v>
      </c>
      <c r="B78" s="3" t="s">
        <v>139</v>
      </c>
      <c r="C78" s="3">
        <v>1</v>
      </c>
      <c r="D78" s="3">
        <v>2</v>
      </c>
      <c r="E78" s="1" t="s">
        <v>140</v>
      </c>
      <c r="F78" s="3" t="s">
        <v>196</v>
      </c>
      <c r="G78" s="3"/>
      <c r="H78" s="3"/>
      <c r="I78" s="1"/>
    </row>
    <row r="79" spans="1:9" x14ac:dyDescent="0.35">
      <c r="A79" s="3">
        <v>70</v>
      </c>
      <c r="B79" s="3" t="s">
        <v>141</v>
      </c>
      <c r="C79" s="3">
        <v>1</v>
      </c>
      <c r="D79" s="3">
        <v>2</v>
      </c>
      <c r="E79" s="1" t="s">
        <v>142</v>
      </c>
      <c r="F79" s="3" t="s">
        <v>196</v>
      </c>
      <c r="G79" s="3"/>
      <c r="H79" s="3"/>
      <c r="I79" s="1"/>
    </row>
    <row r="80" spans="1:9" x14ac:dyDescent="0.35">
      <c r="A80" s="3">
        <v>71</v>
      </c>
      <c r="B80" s="3" t="s">
        <v>143</v>
      </c>
      <c r="C80" s="3">
        <v>1</v>
      </c>
      <c r="D80" s="3">
        <v>2</v>
      </c>
      <c r="E80" s="1" t="s">
        <v>144</v>
      </c>
      <c r="F80" s="3" t="s">
        <v>196</v>
      </c>
      <c r="G80" s="3"/>
      <c r="H80" s="3"/>
      <c r="I80" s="1"/>
    </row>
    <row r="81" spans="1:9" x14ac:dyDescent="0.35">
      <c r="A81" s="6">
        <v>72</v>
      </c>
      <c r="B81" s="6" t="s">
        <v>145</v>
      </c>
      <c r="C81" s="6">
        <v>3</v>
      </c>
      <c r="D81" s="3">
        <v>2</v>
      </c>
      <c r="E81" s="13" t="s">
        <v>146</v>
      </c>
      <c r="F81" s="3" t="s">
        <v>196</v>
      </c>
      <c r="G81" s="3" t="s">
        <v>196</v>
      </c>
      <c r="H81" s="3"/>
      <c r="I81" s="16">
        <v>4</v>
      </c>
    </row>
    <row r="82" spans="1:9" x14ac:dyDescent="0.35">
      <c r="A82" s="6">
        <v>73</v>
      </c>
      <c r="B82" s="6" t="s">
        <v>147</v>
      </c>
      <c r="C82" s="6">
        <v>3</v>
      </c>
      <c r="D82" s="3">
        <v>2</v>
      </c>
      <c r="E82" s="13" t="s">
        <v>148</v>
      </c>
      <c r="F82" s="3" t="s">
        <v>196</v>
      </c>
      <c r="G82" s="3" t="s">
        <v>196</v>
      </c>
      <c r="H82" s="3"/>
      <c r="I82" s="16">
        <v>10</v>
      </c>
    </row>
    <row r="83" spans="1:9" x14ac:dyDescent="0.35">
      <c r="A83" s="5">
        <v>74</v>
      </c>
      <c r="B83" s="5" t="s">
        <v>149</v>
      </c>
      <c r="C83" s="3">
        <v>3</v>
      </c>
      <c r="D83" s="3">
        <v>2</v>
      </c>
      <c r="E83" s="13" t="s">
        <v>150</v>
      </c>
      <c r="F83" s="3" t="s">
        <v>196</v>
      </c>
      <c r="G83" s="3"/>
      <c r="H83" s="3" t="s">
        <v>196</v>
      </c>
      <c r="I83" s="16">
        <v>4</v>
      </c>
    </row>
    <row r="84" spans="1:9" x14ac:dyDescent="0.35">
      <c r="A84" s="3">
        <v>75</v>
      </c>
      <c r="B84" s="3" t="s">
        <v>151</v>
      </c>
      <c r="C84" s="3">
        <v>1</v>
      </c>
      <c r="D84" s="3">
        <v>2</v>
      </c>
      <c r="E84" s="1" t="s">
        <v>152</v>
      </c>
      <c r="F84" s="3" t="s">
        <v>196</v>
      </c>
      <c r="G84" s="3"/>
      <c r="H84" s="3"/>
      <c r="I84" s="1"/>
    </row>
    <row r="85" spans="1:9" x14ac:dyDescent="0.35">
      <c r="A85" s="3">
        <v>76</v>
      </c>
      <c r="B85" s="3" t="s">
        <v>153</v>
      </c>
      <c r="C85" s="3">
        <v>1</v>
      </c>
      <c r="D85" s="3">
        <v>2</v>
      </c>
      <c r="E85" s="1" t="s">
        <v>154</v>
      </c>
      <c r="F85" s="3" t="s">
        <v>196</v>
      </c>
      <c r="G85" s="3"/>
      <c r="H85" s="3"/>
      <c r="I85" s="1"/>
    </row>
    <row r="86" spans="1:9" x14ac:dyDescent="0.35">
      <c r="A86" s="3">
        <v>77</v>
      </c>
      <c r="B86" s="3" t="s">
        <v>155</v>
      </c>
      <c r="C86" s="3">
        <v>1</v>
      </c>
      <c r="D86" s="3">
        <v>2</v>
      </c>
      <c r="E86" s="1" t="s">
        <v>156</v>
      </c>
      <c r="F86" s="3"/>
      <c r="G86" s="3" t="s">
        <v>196</v>
      </c>
      <c r="H86" s="3"/>
      <c r="I86" s="1">
        <v>1</v>
      </c>
    </row>
    <row r="87" spans="1:9" x14ac:dyDescent="0.35">
      <c r="A87" s="3">
        <v>78</v>
      </c>
      <c r="B87" s="3" t="s">
        <v>157</v>
      </c>
      <c r="C87" s="3">
        <v>1</v>
      </c>
      <c r="D87" s="3">
        <v>2</v>
      </c>
      <c r="E87" s="1" t="s">
        <v>158</v>
      </c>
      <c r="F87" s="3"/>
      <c r="G87" s="3" t="s">
        <v>196</v>
      </c>
      <c r="H87" s="3"/>
      <c r="I87" s="1">
        <v>1</v>
      </c>
    </row>
    <row r="88" spans="1:9" x14ac:dyDescent="0.35">
      <c r="A88" s="3">
        <v>79</v>
      </c>
      <c r="B88" s="3" t="s">
        <v>159</v>
      </c>
      <c r="C88" s="3">
        <v>1</v>
      </c>
      <c r="D88" s="3">
        <v>2</v>
      </c>
      <c r="E88" s="1" t="s">
        <v>160</v>
      </c>
      <c r="F88" s="3" t="s">
        <v>196</v>
      </c>
      <c r="G88" s="3" t="s">
        <v>196</v>
      </c>
      <c r="H88" s="3"/>
      <c r="I88" s="1">
        <v>2</v>
      </c>
    </row>
    <row r="89" spans="1:9" x14ac:dyDescent="0.35">
      <c r="A89" s="3">
        <v>80</v>
      </c>
      <c r="B89" s="3" t="s">
        <v>161</v>
      </c>
      <c r="C89" s="3">
        <v>1</v>
      </c>
      <c r="D89" s="3">
        <v>2</v>
      </c>
      <c r="E89" s="1" t="s">
        <v>162</v>
      </c>
      <c r="F89" s="3" t="s">
        <v>196</v>
      </c>
      <c r="G89" s="3"/>
      <c r="H89" s="3"/>
      <c r="I89" s="1"/>
    </row>
    <row r="90" spans="1:9" x14ac:dyDescent="0.35">
      <c r="A90" s="3">
        <v>81</v>
      </c>
      <c r="B90" s="3" t="s">
        <v>163</v>
      </c>
      <c r="C90" s="3">
        <v>1</v>
      </c>
      <c r="D90" s="3">
        <v>2</v>
      </c>
      <c r="E90" s="1" t="s">
        <v>164</v>
      </c>
      <c r="F90" s="3" t="s">
        <v>196</v>
      </c>
      <c r="G90" s="3"/>
      <c r="H90" s="3"/>
      <c r="I90" s="1"/>
    </row>
    <row r="91" spans="1:9" x14ac:dyDescent="0.35">
      <c r="A91" s="3">
        <v>82</v>
      </c>
      <c r="B91" s="3" t="s">
        <v>165</v>
      </c>
      <c r="C91" s="3">
        <v>1</v>
      </c>
      <c r="D91" s="3">
        <v>2</v>
      </c>
      <c r="E91" s="1" t="s">
        <v>166</v>
      </c>
      <c r="F91" s="3" t="s">
        <v>196</v>
      </c>
      <c r="G91" s="3"/>
      <c r="H91" s="3"/>
      <c r="I91" s="1"/>
    </row>
    <row r="92" spans="1:9" x14ac:dyDescent="0.35">
      <c r="A92" s="6">
        <v>83</v>
      </c>
      <c r="B92" s="6" t="s">
        <v>167</v>
      </c>
      <c r="C92" s="6">
        <v>3</v>
      </c>
      <c r="D92" s="3">
        <v>2</v>
      </c>
      <c r="E92" s="13" t="s">
        <v>168</v>
      </c>
      <c r="F92" s="3" t="s">
        <v>196</v>
      </c>
      <c r="G92" s="3" t="s">
        <v>196</v>
      </c>
      <c r="H92" s="3"/>
      <c r="I92" s="16">
        <v>5</v>
      </c>
    </row>
    <row r="93" spans="1:9" x14ac:dyDescent="0.35">
      <c r="A93" s="6">
        <v>84</v>
      </c>
      <c r="B93" s="6" t="s">
        <v>169</v>
      </c>
      <c r="C93" s="6">
        <v>3</v>
      </c>
      <c r="D93" s="3">
        <v>2</v>
      </c>
      <c r="E93" s="13" t="s">
        <v>170</v>
      </c>
      <c r="F93" s="3"/>
      <c r="G93" s="3" t="s">
        <v>196</v>
      </c>
      <c r="H93" s="3"/>
      <c r="I93" s="16">
        <v>7</v>
      </c>
    </row>
    <row r="94" spans="1:9" x14ac:dyDescent="0.35">
      <c r="A94" s="3">
        <v>85</v>
      </c>
      <c r="B94" s="3" t="s">
        <v>171</v>
      </c>
      <c r="C94" s="3">
        <v>1</v>
      </c>
      <c r="D94" s="3">
        <v>2</v>
      </c>
      <c r="E94" s="1" t="s">
        <v>172</v>
      </c>
      <c r="F94" s="3"/>
      <c r="G94" s="3" t="s">
        <v>196</v>
      </c>
      <c r="H94" s="3"/>
      <c r="I94" s="1">
        <v>1</v>
      </c>
    </row>
    <row r="95" spans="1:9" x14ac:dyDescent="0.35">
      <c r="A95" s="3">
        <v>86</v>
      </c>
      <c r="B95" s="3" t="s">
        <v>173</v>
      </c>
      <c r="C95" s="3">
        <v>1</v>
      </c>
      <c r="D95" s="3">
        <v>2</v>
      </c>
      <c r="E95" s="1" t="s">
        <v>174</v>
      </c>
      <c r="F95" s="3"/>
      <c r="G95" s="3" t="s">
        <v>196</v>
      </c>
      <c r="H95" s="3"/>
      <c r="I95" s="1">
        <v>1</v>
      </c>
    </row>
    <row r="96" spans="1:9" x14ac:dyDescent="0.35">
      <c r="A96" s="3">
        <v>87</v>
      </c>
      <c r="B96" s="3" t="s">
        <v>175</v>
      </c>
      <c r="C96" s="3">
        <v>1</v>
      </c>
      <c r="D96" s="3">
        <v>2</v>
      </c>
      <c r="E96" s="1" t="s">
        <v>176</v>
      </c>
      <c r="F96" s="3" t="s">
        <v>196</v>
      </c>
      <c r="G96" s="3" t="s">
        <v>4</v>
      </c>
      <c r="H96" s="3"/>
      <c r="I96" s="1">
        <v>1</v>
      </c>
    </row>
    <row r="97" spans="1:9" x14ac:dyDescent="0.35">
      <c r="A97" s="3">
        <v>88</v>
      </c>
      <c r="B97" s="3" t="s">
        <v>177</v>
      </c>
      <c r="C97" s="3">
        <v>1</v>
      </c>
      <c r="D97" s="3">
        <v>2</v>
      </c>
      <c r="E97" s="1" t="s">
        <v>178</v>
      </c>
      <c r="F97" s="3" t="s">
        <v>196</v>
      </c>
      <c r="G97" s="3"/>
      <c r="H97" s="3"/>
      <c r="I97" s="1"/>
    </row>
    <row r="98" spans="1:9" x14ac:dyDescent="0.35">
      <c r="A98" s="3">
        <v>89</v>
      </c>
      <c r="B98" s="3" t="s">
        <v>179</v>
      </c>
      <c r="C98" s="3">
        <v>1</v>
      </c>
      <c r="D98" s="3">
        <v>2</v>
      </c>
      <c r="E98" s="1" t="s">
        <v>180</v>
      </c>
      <c r="F98" s="3" t="s">
        <v>196</v>
      </c>
      <c r="G98" s="3"/>
      <c r="H98" s="3"/>
      <c r="I98" s="1"/>
    </row>
    <row r="99" spans="1:9" x14ac:dyDescent="0.35">
      <c r="A99" s="3">
        <v>90</v>
      </c>
      <c r="B99" s="3" t="s">
        <v>181</v>
      </c>
      <c r="C99" s="3">
        <v>1</v>
      </c>
      <c r="D99" s="3">
        <v>2</v>
      </c>
      <c r="E99" s="1" t="s">
        <v>182</v>
      </c>
      <c r="F99" s="3"/>
      <c r="G99" s="3" t="s">
        <v>196</v>
      </c>
      <c r="H99" s="3"/>
      <c r="I99" s="1">
        <v>1</v>
      </c>
    </row>
    <row r="100" spans="1:9" x14ac:dyDescent="0.35">
      <c r="A100" s="6">
        <v>91</v>
      </c>
      <c r="B100" s="6" t="s">
        <v>183</v>
      </c>
      <c r="C100" s="6">
        <v>3</v>
      </c>
      <c r="D100" s="3">
        <v>2</v>
      </c>
      <c r="E100" s="13" t="s">
        <v>184</v>
      </c>
      <c r="F100" s="3"/>
      <c r="G100" s="3" t="s">
        <v>196</v>
      </c>
      <c r="H100" s="3"/>
      <c r="I100" s="16">
        <v>7</v>
      </c>
    </row>
    <row r="101" spans="1:9" x14ac:dyDescent="0.35">
      <c r="A101" s="3">
        <v>92</v>
      </c>
      <c r="B101" s="3" t="s">
        <v>185</v>
      </c>
      <c r="C101" s="3">
        <v>1</v>
      </c>
      <c r="D101" s="3">
        <v>2</v>
      </c>
      <c r="E101" s="1" t="s">
        <v>186</v>
      </c>
      <c r="F101" s="3"/>
      <c r="G101" s="3" t="s">
        <v>196</v>
      </c>
      <c r="H101" s="3"/>
      <c r="I101" s="1">
        <v>1</v>
      </c>
    </row>
    <row r="102" spans="1:9" x14ac:dyDescent="0.35">
      <c r="A102" s="3">
        <v>93</v>
      </c>
      <c r="B102" s="3" t="s">
        <v>187</v>
      </c>
      <c r="C102" s="3">
        <v>1</v>
      </c>
      <c r="D102" s="3">
        <v>2</v>
      </c>
      <c r="E102" s="1" t="s">
        <v>188</v>
      </c>
      <c r="F102" s="3"/>
      <c r="G102" s="3" t="s">
        <v>196</v>
      </c>
      <c r="H102" s="3"/>
      <c r="I102" s="1">
        <v>1</v>
      </c>
    </row>
    <row r="103" spans="1:9" x14ac:dyDescent="0.35">
      <c r="A103" s="84"/>
      <c r="B103" s="85"/>
      <c r="C103" s="85"/>
      <c r="D103" s="86"/>
      <c r="E103" s="9" t="s">
        <v>204</v>
      </c>
      <c r="F103" s="84"/>
      <c r="G103" s="85"/>
      <c r="H103" s="86"/>
      <c r="I103" s="12">
        <f>SUM(I69:I102)</f>
        <v>64</v>
      </c>
    </row>
    <row r="104" spans="1:9" ht="27" customHeight="1" x14ac:dyDescent="0.35">
      <c r="A104" s="83" t="s">
        <v>207</v>
      </c>
      <c r="B104" s="83"/>
      <c r="C104" s="83"/>
      <c r="D104" s="83"/>
      <c r="E104" s="83"/>
      <c r="F104" s="83"/>
      <c r="G104" s="83"/>
      <c r="H104" s="83"/>
      <c r="I104" s="83"/>
    </row>
    <row r="105" spans="1:9" x14ac:dyDescent="0.35">
      <c r="A105" s="3">
        <v>94</v>
      </c>
      <c r="B105" s="14">
        <v>4</v>
      </c>
      <c r="C105" s="3">
        <v>1</v>
      </c>
      <c r="D105" s="14">
        <v>1</v>
      </c>
      <c r="E105" s="7" t="s">
        <v>197</v>
      </c>
      <c r="F105" s="3"/>
      <c r="G105" s="3" t="s">
        <v>196</v>
      </c>
      <c r="H105" s="3"/>
      <c r="I105" s="1">
        <v>4</v>
      </c>
    </row>
    <row r="106" spans="1:9" x14ac:dyDescent="0.35">
      <c r="A106" s="3">
        <v>95</v>
      </c>
      <c r="B106" s="14">
        <v>5</v>
      </c>
      <c r="C106" s="3">
        <v>1</v>
      </c>
      <c r="D106" s="14">
        <v>1</v>
      </c>
      <c r="E106" s="7" t="s">
        <v>198</v>
      </c>
      <c r="F106" s="3"/>
      <c r="G106" s="3" t="s">
        <v>196</v>
      </c>
      <c r="H106" s="3"/>
      <c r="I106" s="1">
        <v>2</v>
      </c>
    </row>
    <row r="107" spans="1:9" x14ac:dyDescent="0.35">
      <c r="A107" s="3">
        <v>96</v>
      </c>
      <c r="B107" s="14">
        <v>6</v>
      </c>
      <c r="C107" s="3">
        <v>1</v>
      </c>
      <c r="D107" s="14">
        <v>1</v>
      </c>
      <c r="E107" s="7" t="s">
        <v>199</v>
      </c>
      <c r="F107" s="3"/>
      <c r="G107" s="3" t="s">
        <v>196</v>
      </c>
      <c r="H107" s="3"/>
      <c r="I107" s="1">
        <v>2</v>
      </c>
    </row>
    <row r="108" spans="1:9" x14ac:dyDescent="0.35">
      <c r="A108" s="3">
        <v>97</v>
      </c>
      <c r="B108" s="14">
        <v>7</v>
      </c>
      <c r="C108" s="3">
        <v>1</v>
      </c>
      <c r="D108" s="14">
        <v>1</v>
      </c>
      <c r="E108" s="7" t="s">
        <v>200</v>
      </c>
      <c r="F108" s="3"/>
      <c r="G108" s="3" t="s">
        <v>196</v>
      </c>
      <c r="H108" s="3"/>
      <c r="I108" s="1">
        <v>2</v>
      </c>
    </row>
    <row r="109" spans="1:9" x14ac:dyDescent="0.35">
      <c r="A109" s="6">
        <v>98</v>
      </c>
      <c r="B109" s="20">
        <v>8</v>
      </c>
      <c r="C109" s="20">
        <v>3</v>
      </c>
      <c r="D109" s="14">
        <v>1</v>
      </c>
      <c r="E109" s="21" t="s">
        <v>209</v>
      </c>
      <c r="F109" s="3"/>
      <c r="G109" s="3" t="s">
        <v>196</v>
      </c>
      <c r="H109" s="3"/>
      <c r="I109" s="16">
        <v>6</v>
      </c>
    </row>
    <row r="110" spans="1:9" x14ac:dyDescent="0.35">
      <c r="A110" s="5">
        <v>99</v>
      </c>
      <c r="B110" s="19">
        <v>9</v>
      </c>
      <c r="C110" s="19">
        <v>3</v>
      </c>
      <c r="D110" s="14">
        <v>1</v>
      </c>
      <c r="E110" s="21" t="s">
        <v>201</v>
      </c>
      <c r="F110" s="3"/>
      <c r="G110" s="3" t="s">
        <v>196</v>
      </c>
      <c r="H110" s="3"/>
      <c r="I110" s="17">
        <v>3</v>
      </c>
    </row>
    <row r="111" spans="1:9" x14ac:dyDescent="0.35">
      <c r="A111" s="3">
        <v>100</v>
      </c>
      <c r="B111" s="14">
        <v>10</v>
      </c>
      <c r="C111" s="14">
        <v>1</v>
      </c>
      <c r="D111" s="14">
        <v>1</v>
      </c>
      <c r="E111" s="7" t="s">
        <v>202</v>
      </c>
      <c r="F111" s="3"/>
      <c r="G111" s="3" t="s">
        <v>196</v>
      </c>
      <c r="H111" s="3"/>
      <c r="I111" s="1">
        <v>2</v>
      </c>
    </row>
    <row r="112" spans="1:9" x14ac:dyDescent="0.35">
      <c r="A112" s="84"/>
      <c r="B112" s="85"/>
      <c r="C112" s="85"/>
      <c r="D112" s="86"/>
      <c r="E112" s="9" t="s">
        <v>204</v>
      </c>
      <c r="F112" s="84"/>
      <c r="G112" s="85"/>
      <c r="H112" s="86"/>
      <c r="I112" s="12">
        <f>SUM(I106:I111)</f>
        <v>17</v>
      </c>
    </row>
    <row r="114" spans="8:9" ht="15" thickBot="1" x14ac:dyDescent="0.4"/>
    <row r="115" spans="8:9" ht="21" x14ac:dyDescent="0.35">
      <c r="H115" s="53" t="s">
        <v>204</v>
      </c>
      <c r="I115" s="52">
        <f>SUM(I41+I51+I67+I103+I112)</f>
        <v>198</v>
      </c>
    </row>
    <row r="116" spans="8:9" ht="21" x14ac:dyDescent="0.35">
      <c r="H116" s="51" t="s">
        <v>205</v>
      </c>
      <c r="I116" s="50">
        <f>I115/5</f>
        <v>39.6</v>
      </c>
    </row>
    <row r="117" spans="8:9" ht="21.5" thickBot="1" x14ac:dyDescent="0.4">
      <c r="H117" s="49" t="s">
        <v>206</v>
      </c>
      <c r="I117" s="48">
        <f>I116/4</f>
        <v>9.9</v>
      </c>
    </row>
  </sheetData>
  <sheetProtection algorithmName="SHA-512" hashValue="BG+UfrmrPeHyWhivUpdtaPyH3SeqTzuIgmulnW/DX75+LNihvHd6THjIf25Jvq1g+Rqu5vCXtKFAc+2gJGJw+Q==" saltValue="djeK54uaWIWQdBIOvLn4EQ==" spinCount="100000" sheet="1" objects="1" scenarios="1"/>
  <autoFilter ref="A2:I112" xr:uid="{72E8424B-13F6-4F75-88FD-7B1CB2A41EF5}"/>
  <mergeCells count="14">
    <mergeCell ref="F41:H41"/>
    <mergeCell ref="C41:D41"/>
    <mergeCell ref="A103:D103"/>
    <mergeCell ref="F103:H103"/>
    <mergeCell ref="A3:I3"/>
    <mergeCell ref="A42:I42"/>
    <mergeCell ref="A52:I52"/>
    <mergeCell ref="A68:I68"/>
    <mergeCell ref="F51:H51"/>
    <mergeCell ref="A104:I104"/>
    <mergeCell ref="A112:D112"/>
    <mergeCell ref="F112:H112"/>
    <mergeCell ref="C67:D67"/>
    <mergeCell ref="F67:H67"/>
  </mergeCells>
  <conditionalFormatting sqref="C113:C1048576 C2:C102 C104:C1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13:D1048576 D42:D66 D104:D111 D68:D102 D2:D4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ignoredErrors>
    <ignoredError sqref="B4 B6:B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CA8E-BE1B-45B7-8352-25AC2A0F5F55}">
  <dimension ref="C5:K13"/>
  <sheetViews>
    <sheetView showGridLines="0" workbookViewId="0">
      <selection activeCell="G22" sqref="G22"/>
    </sheetView>
  </sheetViews>
  <sheetFormatPr baseColWidth="10" defaultColWidth="8.7265625" defaultRowHeight="14.5" x14ac:dyDescent="0.35"/>
  <cols>
    <col min="4" max="4" width="13.453125" customWidth="1"/>
    <col min="6" max="6" width="55.26953125" customWidth="1"/>
    <col min="7" max="7" width="43.1796875" customWidth="1"/>
    <col min="8" max="8" width="16.26953125" customWidth="1"/>
    <col min="9" max="9" width="23.90625" customWidth="1"/>
    <col min="10" max="10" width="35" customWidth="1"/>
  </cols>
  <sheetData>
    <row r="5" spans="3:11" ht="38.5" customHeight="1" x14ac:dyDescent="0.35">
      <c r="C5" s="83" t="s">
        <v>234</v>
      </c>
      <c r="D5" s="83"/>
      <c r="E5" s="83"/>
      <c r="F5" s="83"/>
      <c r="G5" s="83"/>
      <c r="H5" s="83"/>
      <c r="I5" s="83"/>
      <c r="J5" s="83"/>
      <c r="K5" s="83"/>
    </row>
    <row r="6" spans="3:11" x14ac:dyDescent="0.35">
      <c r="C6" s="3">
        <v>94</v>
      </c>
      <c r="D6" s="14">
        <v>4</v>
      </c>
      <c r="E6" s="3">
        <v>1</v>
      </c>
      <c r="F6" s="14">
        <v>1</v>
      </c>
      <c r="G6" s="7" t="s">
        <v>197</v>
      </c>
      <c r="H6" s="3"/>
      <c r="I6" s="3" t="s">
        <v>196</v>
      </c>
      <c r="J6" s="3"/>
      <c r="K6" s="1">
        <v>4</v>
      </c>
    </row>
    <row r="7" spans="3:11" x14ac:dyDescent="0.35">
      <c r="C7" s="3">
        <v>95</v>
      </c>
      <c r="D7" s="14">
        <v>5</v>
      </c>
      <c r="E7" s="3">
        <v>1</v>
      </c>
      <c r="F7" s="14">
        <v>1</v>
      </c>
      <c r="G7" s="7" t="s">
        <v>198</v>
      </c>
      <c r="H7" s="3"/>
      <c r="I7" s="3" t="s">
        <v>196</v>
      </c>
      <c r="J7" s="3"/>
      <c r="K7" s="1">
        <v>2</v>
      </c>
    </row>
    <row r="8" spans="3:11" x14ac:dyDescent="0.35">
      <c r="C8" s="3">
        <v>96</v>
      </c>
      <c r="D8" s="14">
        <v>6</v>
      </c>
      <c r="E8" s="3">
        <v>1</v>
      </c>
      <c r="F8" s="14">
        <v>1</v>
      </c>
      <c r="G8" s="7" t="s">
        <v>199</v>
      </c>
      <c r="H8" s="3"/>
      <c r="I8" s="3" t="s">
        <v>196</v>
      </c>
      <c r="J8" s="3"/>
      <c r="K8" s="1">
        <v>2</v>
      </c>
    </row>
    <row r="9" spans="3:11" x14ac:dyDescent="0.35">
      <c r="C9" s="3">
        <v>97</v>
      </c>
      <c r="D9" s="14">
        <v>7</v>
      </c>
      <c r="E9" s="3">
        <v>1</v>
      </c>
      <c r="F9" s="14">
        <v>1</v>
      </c>
      <c r="G9" s="7" t="s">
        <v>200</v>
      </c>
      <c r="H9" s="3"/>
      <c r="I9" s="3" t="s">
        <v>196</v>
      </c>
      <c r="J9" s="3"/>
      <c r="K9" s="1">
        <v>2</v>
      </c>
    </row>
    <row r="10" spans="3:11" x14ac:dyDescent="0.35">
      <c r="C10" s="6">
        <v>98</v>
      </c>
      <c r="D10" s="20">
        <v>8</v>
      </c>
      <c r="E10" s="20">
        <v>3</v>
      </c>
      <c r="F10" s="14">
        <v>1</v>
      </c>
      <c r="G10" s="21" t="s">
        <v>209</v>
      </c>
      <c r="H10" s="3"/>
      <c r="I10" s="3" t="s">
        <v>196</v>
      </c>
      <c r="J10" s="3"/>
      <c r="K10" s="16">
        <v>6</v>
      </c>
    </row>
    <row r="11" spans="3:11" x14ac:dyDescent="0.35">
      <c r="C11" s="5">
        <v>99</v>
      </c>
      <c r="D11" s="19">
        <v>9</v>
      </c>
      <c r="E11" s="19">
        <v>3</v>
      </c>
      <c r="F11" s="14">
        <v>1</v>
      </c>
      <c r="G11" s="21" t="s">
        <v>201</v>
      </c>
      <c r="H11" s="3"/>
      <c r="I11" s="3" t="s">
        <v>196</v>
      </c>
      <c r="J11" s="3"/>
      <c r="K11" s="17">
        <v>3</v>
      </c>
    </row>
    <row r="12" spans="3:11" x14ac:dyDescent="0.35">
      <c r="C12" s="3">
        <v>100</v>
      </c>
      <c r="D12" s="14">
        <v>10</v>
      </c>
      <c r="E12" s="14">
        <v>1</v>
      </c>
      <c r="F12" s="14">
        <v>1</v>
      </c>
      <c r="G12" s="7" t="s">
        <v>202</v>
      </c>
      <c r="H12" s="3"/>
      <c r="I12" s="3" t="s">
        <v>196</v>
      </c>
      <c r="J12" s="3"/>
      <c r="K12" s="1">
        <v>2</v>
      </c>
    </row>
    <row r="13" spans="3:11" x14ac:dyDescent="0.35">
      <c r="C13" s="84"/>
      <c r="D13" s="85"/>
      <c r="E13" s="85"/>
      <c r="F13" s="86"/>
      <c r="G13" s="9" t="s">
        <v>204</v>
      </c>
      <c r="H13" s="84"/>
      <c r="I13" s="85"/>
      <c r="J13" s="86"/>
      <c r="K13" s="12">
        <f>SUM(K7:K12)</f>
        <v>17</v>
      </c>
    </row>
  </sheetData>
  <mergeCells count="3">
    <mergeCell ref="C5:K5"/>
    <mergeCell ref="C13:F13"/>
    <mergeCell ref="H13:J13"/>
  </mergeCells>
  <conditionalFormatting sqref="E5:E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:F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A102-E242-42DA-9B83-423BCDCEB987}">
  <dimension ref="C4:K44"/>
  <sheetViews>
    <sheetView showGridLines="0" topLeftCell="A26" workbookViewId="0">
      <selection activeCell="H16" sqref="H16"/>
    </sheetView>
  </sheetViews>
  <sheetFormatPr baseColWidth="10" defaultColWidth="8.7265625" defaultRowHeight="14.5" x14ac:dyDescent="0.35"/>
  <cols>
    <col min="7" max="7" width="64.81640625" customWidth="1"/>
    <col min="8" max="8" width="20.453125" customWidth="1"/>
    <col min="9" max="9" width="22.90625" customWidth="1"/>
    <col min="10" max="10" width="27.7265625" customWidth="1"/>
    <col min="11" max="11" width="31.26953125" customWidth="1"/>
  </cols>
  <sheetData>
    <row r="4" spans="3:11" ht="12" customHeight="1" x14ac:dyDescent="0.35"/>
    <row r="5" spans="3:11" hidden="1" x14ac:dyDescent="0.35"/>
    <row r="6" spans="3:11" ht="36.5" customHeight="1" thickBot="1" x14ac:dyDescent="0.4">
      <c r="C6" s="87" t="s">
        <v>235</v>
      </c>
      <c r="D6" s="88"/>
      <c r="E6" s="88"/>
      <c r="F6" s="88"/>
      <c r="G6" s="88"/>
      <c r="H6" s="88"/>
      <c r="I6" s="88"/>
      <c r="J6" s="88"/>
      <c r="K6" s="89"/>
    </row>
    <row r="7" spans="3:11" x14ac:dyDescent="0.35">
      <c r="C7" s="10">
        <v>1</v>
      </c>
      <c r="D7" s="10" t="s">
        <v>2</v>
      </c>
      <c r="E7" s="10">
        <v>3</v>
      </c>
      <c r="F7" s="3">
        <v>2</v>
      </c>
      <c r="G7" s="47" t="s">
        <v>3</v>
      </c>
      <c r="H7" s="4"/>
      <c r="I7" s="4" t="s">
        <v>196</v>
      </c>
      <c r="J7" s="4" t="s">
        <v>196</v>
      </c>
      <c r="K7" s="15">
        <v>8</v>
      </c>
    </row>
    <row r="8" spans="3:11" x14ac:dyDescent="0.35">
      <c r="C8" s="6">
        <v>2</v>
      </c>
      <c r="D8" s="6" t="s">
        <v>5</v>
      </c>
      <c r="E8" s="6">
        <v>3</v>
      </c>
      <c r="F8" s="3">
        <v>2</v>
      </c>
      <c r="G8" s="13" t="s">
        <v>6</v>
      </c>
      <c r="H8" s="3"/>
      <c r="I8" s="3" t="s">
        <v>196</v>
      </c>
      <c r="J8" s="3"/>
      <c r="K8" s="16">
        <v>3</v>
      </c>
    </row>
    <row r="9" spans="3:11" x14ac:dyDescent="0.35">
      <c r="C9" s="3">
        <v>3</v>
      </c>
      <c r="D9" s="3" t="s">
        <v>7</v>
      </c>
      <c r="E9" s="3">
        <v>1</v>
      </c>
      <c r="F9" s="3">
        <v>2</v>
      </c>
      <c r="G9" s="1" t="s">
        <v>8</v>
      </c>
      <c r="H9" s="3"/>
      <c r="I9" s="3" t="s">
        <v>196</v>
      </c>
      <c r="J9" s="3"/>
      <c r="K9" s="1">
        <v>1</v>
      </c>
    </row>
    <row r="10" spans="3:11" x14ac:dyDescent="0.35">
      <c r="C10" s="3">
        <v>4</v>
      </c>
      <c r="D10" s="3" t="s">
        <v>9</v>
      </c>
      <c r="E10" s="3">
        <v>1</v>
      </c>
      <c r="F10" s="3">
        <v>2</v>
      </c>
      <c r="G10" s="1" t="s">
        <v>10</v>
      </c>
      <c r="H10" s="3"/>
      <c r="I10" s="3" t="s">
        <v>196</v>
      </c>
      <c r="J10" s="3"/>
      <c r="K10" s="1">
        <v>1</v>
      </c>
    </row>
    <row r="11" spans="3:11" x14ac:dyDescent="0.35">
      <c r="C11" s="3">
        <v>5</v>
      </c>
      <c r="D11" s="3" t="s">
        <v>11</v>
      </c>
      <c r="E11" s="3">
        <v>1</v>
      </c>
      <c r="F11" s="3">
        <v>2</v>
      </c>
      <c r="G11" s="1" t="s">
        <v>12</v>
      </c>
      <c r="H11" s="3"/>
      <c r="I11" s="3" t="s">
        <v>196</v>
      </c>
      <c r="J11" s="3"/>
      <c r="K11" s="1">
        <v>1</v>
      </c>
    </row>
    <row r="12" spans="3:11" x14ac:dyDescent="0.35">
      <c r="C12" s="3">
        <v>6</v>
      </c>
      <c r="D12" s="3" t="s">
        <v>13</v>
      </c>
      <c r="E12" s="3">
        <v>1</v>
      </c>
      <c r="F12" s="3">
        <v>2</v>
      </c>
      <c r="G12" s="1" t="s">
        <v>14</v>
      </c>
      <c r="H12" s="3"/>
      <c r="I12" s="3" t="s">
        <v>196</v>
      </c>
      <c r="J12" s="3"/>
      <c r="K12" s="1">
        <v>1</v>
      </c>
    </row>
    <row r="13" spans="3:11" x14ac:dyDescent="0.35">
      <c r="C13" s="3">
        <v>7</v>
      </c>
      <c r="D13" s="3" t="s">
        <v>15</v>
      </c>
      <c r="E13" s="3">
        <v>1</v>
      </c>
      <c r="F13" s="3">
        <v>2</v>
      </c>
      <c r="G13" s="1" t="s">
        <v>16</v>
      </c>
      <c r="H13" s="3"/>
      <c r="I13" s="3" t="s">
        <v>196</v>
      </c>
      <c r="J13" s="3"/>
      <c r="K13" s="1">
        <v>3</v>
      </c>
    </row>
    <row r="14" spans="3:11" x14ac:dyDescent="0.35">
      <c r="C14" s="6">
        <v>8</v>
      </c>
      <c r="D14" s="6" t="s">
        <v>17</v>
      </c>
      <c r="E14" s="6">
        <v>3</v>
      </c>
      <c r="F14" s="3">
        <v>2</v>
      </c>
      <c r="G14" s="13" t="s">
        <v>18</v>
      </c>
      <c r="H14" s="3"/>
      <c r="I14" s="3" t="s">
        <v>196</v>
      </c>
      <c r="J14" s="3"/>
      <c r="K14" s="16">
        <v>3</v>
      </c>
    </row>
    <row r="15" spans="3:11" x14ac:dyDescent="0.35">
      <c r="C15" s="5">
        <v>9</v>
      </c>
      <c r="D15" s="5" t="s">
        <v>19</v>
      </c>
      <c r="E15" s="5">
        <v>3</v>
      </c>
      <c r="F15" s="3">
        <v>2</v>
      </c>
      <c r="G15" s="13" t="s">
        <v>20</v>
      </c>
      <c r="H15" s="3"/>
      <c r="I15" s="3" t="s">
        <v>196</v>
      </c>
      <c r="J15" s="3"/>
      <c r="K15" s="17">
        <v>7</v>
      </c>
    </row>
    <row r="16" spans="3:11" x14ac:dyDescent="0.35">
      <c r="C16" s="3">
        <v>10</v>
      </c>
      <c r="D16" s="3" t="s">
        <v>21</v>
      </c>
      <c r="E16" s="3">
        <v>1</v>
      </c>
      <c r="F16" s="3">
        <v>2</v>
      </c>
      <c r="G16" s="1" t="s">
        <v>22</v>
      </c>
      <c r="H16" s="3"/>
      <c r="I16" s="3" t="s">
        <v>196</v>
      </c>
      <c r="J16" s="3"/>
      <c r="K16" s="1">
        <v>1</v>
      </c>
    </row>
    <row r="17" spans="3:11" x14ac:dyDescent="0.35">
      <c r="C17" s="3">
        <v>11</v>
      </c>
      <c r="D17" s="3" t="s">
        <v>23</v>
      </c>
      <c r="E17" s="3">
        <v>1</v>
      </c>
      <c r="F17" s="3">
        <v>2</v>
      </c>
      <c r="G17" s="1" t="s">
        <v>24</v>
      </c>
      <c r="H17" s="3"/>
      <c r="I17" s="3" t="s">
        <v>196</v>
      </c>
      <c r="J17" s="3"/>
      <c r="K17" s="1">
        <v>1</v>
      </c>
    </row>
    <row r="18" spans="3:11" x14ac:dyDescent="0.35">
      <c r="C18" s="6">
        <v>12</v>
      </c>
      <c r="D18" s="6" t="s">
        <v>25</v>
      </c>
      <c r="E18" s="6">
        <v>3</v>
      </c>
      <c r="F18" s="3">
        <v>2</v>
      </c>
      <c r="G18" s="13" t="s">
        <v>26</v>
      </c>
      <c r="H18" s="3"/>
      <c r="I18" s="3" t="s">
        <v>196</v>
      </c>
      <c r="J18" s="3"/>
      <c r="K18" s="16">
        <v>7</v>
      </c>
    </row>
    <row r="19" spans="3:11" x14ac:dyDescent="0.35">
      <c r="C19" s="3">
        <v>13</v>
      </c>
      <c r="D19" s="3" t="s">
        <v>27</v>
      </c>
      <c r="E19" s="3">
        <v>1</v>
      </c>
      <c r="F19" s="3">
        <v>2</v>
      </c>
      <c r="G19" s="1" t="s">
        <v>28</v>
      </c>
      <c r="H19" s="3"/>
      <c r="I19" s="3" t="s">
        <v>196</v>
      </c>
      <c r="J19" s="3"/>
      <c r="K19" s="1">
        <v>3</v>
      </c>
    </row>
    <row r="20" spans="3:11" x14ac:dyDescent="0.35">
      <c r="C20" s="3">
        <v>14</v>
      </c>
      <c r="D20" s="3" t="s">
        <v>29</v>
      </c>
      <c r="E20" s="3">
        <v>1</v>
      </c>
      <c r="F20" s="3">
        <v>2</v>
      </c>
      <c r="G20" s="1" t="s">
        <v>30</v>
      </c>
      <c r="H20" s="3" t="s">
        <v>196</v>
      </c>
      <c r="I20" s="3"/>
      <c r="J20" s="3" t="s">
        <v>196</v>
      </c>
      <c r="K20" s="1">
        <v>1</v>
      </c>
    </row>
    <row r="21" spans="3:11" x14ac:dyDescent="0.35">
      <c r="C21" s="3">
        <v>15</v>
      </c>
      <c r="D21" s="3" t="s">
        <v>31</v>
      </c>
      <c r="E21" s="3">
        <v>1</v>
      </c>
      <c r="F21" s="3">
        <v>2</v>
      </c>
      <c r="G21" s="1" t="s">
        <v>32</v>
      </c>
      <c r="H21" s="3" t="s">
        <v>196</v>
      </c>
      <c r="I21" s="3"/>
      <c r="J21" s="3" t="s">
        <v>196</v>
      </c>
      <c r="K21" s="1">
        <v>1</v>
      </c>
    </row>
    <row r="22" spans="3:11" x14ac:dyDescent="0.35">
      <c r="C22" s="3">
        <v>16</v>
      </c>
      <c r="D22" s="3" t="s">
        <v>33</v>
      </c>
      <c r="E22" s="3">
        <v>1</v>
      </c>
      <c r="F22" s="3">
        <v>2</v>
      </c>
      <c r="G22" s="1" t="s">
        <v>34</v>
      </c>
      <c r="H22" s="3" t="s">
        <v>196</v>
      </c>
      <c r="I22" s="3"/>
      <c r="J22" s="3" t="s">
        <v>196</v>
      </c>
      <c r="K22" s="1">
        <v>1</v>
      </c>
    </row>
    <row r="23" spans="3:11" x14ac:dyDescent="0.35">
      <c r="C23" s="3">
        <v>17</v>
      </c>
      <c r="D23" s="3" t="s">
        <v>35</v>
      </c>
      <c r="E23" s="3">
        <v>1</v>
      </c>
      <c r="F23" s="3">
        <v>2</v>
      </c>
      <c r="G23" s="1" t="s">
        <v>36</v>
      </c>
      <c r="H23" s="3" t="s">
        <v>196</v>
      </c>
      <c r="I23" s="3"/>
      <c r="J23" s="3" t="s">
        <v>196</v>
      </c>
      <c r="K23" s="1">
        <v>1</v>
      </c>
    </row>
    <row r="24" spans="3:11" x14ac:dyDescent="0.35">
      <c r="C24" s="3">
        <v>18</v>
      </c>
      <c r="D24" s="3" t="s">
        <v>37</v>
      </c>
      <c r="E24" s="3">
        <v>1</v>
      </c>
      <c r="F24" s="3">
        <v>2</v>
      </c>
      <c r="G24" s="1" t="s">
        <v>38</v>
      </c>
      <c r="H24" s="3" t="s">
        <v>196</v>
      </c>
      <c r="I24" s="3"/>
      <c r="J24" s="3" t="s">
        <v>196</v>
      </c>
      <c r="K24" s="1">
        <v>1</v>
      </c>
    </row>
    <row r="25" spans="3:11" x14ac:dyDescent="0.35">
      <c r="C25" s="3">
        <v>19</v>
      </c>
      <c r="D25" s="3" t="s">
        <v>39</v>
      </c>
      <c r="E25" s="3">
        <v>1</v>
      </c>
      <c r="F25" s="3">
        <v>2</v>
      </c>
      <c r="G25" s="1" t="s">
        <v>40</v>
      </c>
      <c r="H25" s="3"/>
      <c r="I25" s="3" t="s">
        <v>196</v>
      </c>
      <c r="J25" s="3"/>
      <c r="K25" s="1">
        <v>3</v>
      </c>
    </row>
    <row r="26" spans="3:11" x14ac:dyDescent="0.35">
      <c r="C26" s="3">
        <v>20</v>
      </c>
      <c r="D26" s="3" t="s">
        <v>41</v>
      </c>
      <c r="E26" s="3">
        <v>1</v>
      </c>
      <c r="F26" s="3">
        <v>2</v>
      </c>
      <c r="G26" s="1" t="s">
        <v>42</v>
      </c>
      <c r="H26" s="3"/>
      <c r="I26" s="3" t="s">
        <v>196</v>
      </c>
      <c r="J26" s="3"/>
      <c r="K26" s="1">
        <v>2</v>
      </c>
    </row>
    <row r="27" spans="3:11" x14ac:dyDescent="0.35">
      <c r="C27" s="3">
        <v>21</v>
      </c>
      <c r="D27" s="3" t="s">
        <v>43</v>
      </c>
      <c r="E27" s="3">
        <v>1</v>
      </c>
      <c r="F27" s="3">
        <v>2</v>
      </c>
      <c r="G27" s="1" t="s">
        <v>44</v>
      </c>
      <c r="H27" s="3"/>
      <c r="I27" s="3" t="s">
        <v>196</v>
      </c>
      <c r="J27" s="3"/>
      <c r="K27" s="1">
        <v>2</v>
      </c>
    </row>
    <row r="28" spans="3:11" x14ac:dyDescent="0.35">
      <c r="C28" s="3">
        <v>22</v>
      </c>
      <c r="D28" s="3" t="s">
        <v>45</v>
      </c>
      <c r="E28" s="3">
        <v>1</v>
      </c>
      <c r="F28" s="3">
        <v>2</v>
      </c>
      <c r="G28" s="1" t="s">
        <v>46</v>
      </c>
      <c r="H28" s="3"/>
      <c r="I28" s="3" t="s">
        <v>196</v>
      </c>
      <c r="J28" s="3"/>
      <c r="K28" s="1">
        <v>2</v>
      </c>
    </row>
    <row r="29" spans="3:11" x14ac:dyDescent="0.35">
      <c r="C29" s="3">
        <v>23</v>
      </c>
      <c r="D29" s="3" t="s">
        <v>47</v>
      </c>
      <c r="E29" s="3">
        <v>1</v>
      </c>
      <c r="F29" s="3">
        <v>2</v>
      </c>
      <c r="G29" s="1" t="s">
        <v>48</v>
      </c>
      <c r="H29" s="3"/>
      <c r="I29" s="3" t="s">
        <v>196</v>
      </c>
      <c r="J29" s="3"/>
      <c r="K29" s="1">
        <v>2</v>
      </c>
    </row>
    <row r="30" spans="3:11" x14ac:dyDescent="0.35">
      <c r="C30" s="6">
        <v>24</v>
      </c>
      <c r="D30" s="6" t="s">
        <v>49</v>
      </c>
      <c r="E30" s="6">
        <v>3</v>
      </c>
      <c r="F30" s="3">
        <v>2</v>
      </c>
      <c r="G30" s="13" t="s">
        <v>50</v>
      </c>
      <c r="H30" s="3"/>
      <c r="I30" s="3" t="s">
        <v>196</v>
      </c>
      <c r="J30" s="3" t="s">
        <v>196</v>
      </c>
      <c r="K30" s="16">
        <v>8</v>
      </c>
    </row>
    <row r="31" spans="3:11" x14ac:dyDescent="0.35">
      <c r="C31" s="3">
        <v>25</v>
      </c>
      <c r="D31" s="3" t="s">
        <v>51</v>
      </c>
      <c r="E31" s="3">
        <v>1</v>
      </c>
      <c r="F31" s="3">
        <v>2</v>
      </c>
      <c r="G31" s="1" t="s">
        <v>52</v>
      </c>
      <c r="H31" s="3" t="s">
        <v>196</v>
      </c>
      <c r="I31" s="3"/>
      <c r="J31" s="3"/>
      <c r="K31" s="1"/>
    </row>
    <row r="32" spans="3:11" x14ac:dyDescent="0.35">
      <c r="C32" s="3">
        <v>26</v>
      </c>
      <c r="D32" s="3" t="s">
        <v>53</v>
      </c>
      <c r="E32" s="3">
        <v>1</v>
      </c>
      <c r="F32" s="3">
        <v>2</v>
      </c>
      <c r="G32" s="1" t="s">
        <v>54</v>
      </c>
      <c r="H32" s="3"/>
      <c r="I32" s="3" t="s">
        <v>196</v>
      </c>
      <c r="J32" s="3" t="s">
        <v>196</v>
      </c>
      <c r="K32" s="1">
        <v>1</v>
      </c>
    </row>
    <row r="33" spans="3:11" x14ac:dyDescent="0.35">
      <c r="C33" s="3">
        <v>27</v>
      </c>
      <c r="D33" s="3" t="s">
        <v>55</v>
      </c>
      <c r="E33" s="3">
        <v>1</v>
      </c>
      <c r="F33" s="3">
        <v>2</v>
      </c>
      <c r="G33" s="1" t="s">
        <v>56</v>
      </c>
      <c r="H33" s="3"/>
      <c r="I33" s="3" t="s">
        <v>196</v>
      </c>
      <c r="J33" s="3"/>
      <c r="K33" s="1">
        <v>1</v>
      </c>
    </row>
    <row r="34" spans="3:11" x14ac:dyDescent="0.35">
      <c r="C34" s="3">
        <v>28</v>
      </c>
      <c r="D34" s="3" t="s">
        <v>57</v>
      </c>
      <c r="E34" s="3">
        <v>1</v>
      </c>
      <c r="F34" s="3">
        <v>2</v>
      </c>
      <c r="G34" s="1" t="s">
        <v>58</v>
      </c>
      <c r="H34" s="3"/>
      <c r="I34" s="3" t="s">
        <v>196</v>
      </c>
      <c r="J34" s="3"/>
      <c r="K34" s="1">
        <v>1</v>
      </c>
    </row>
    <row r="35" spans="3:11" x14ac:dyDescent="0.35">
      <c r="C35" s="3">
        <v>29</v>
      </c>
      <c r="D35" s="3" t="s">
        <v>59</v>
      </c>
      <c r="E35" s="3">
        <v>1</v>
      </c>
      <c r="F35" s="3">
        <v>2</v>
      </c>
      <c r="G35" s="1" t="s">
        <v>60</v>
      </c>
      <c r="H35" s="3"/>
      <c r="I35" s="3" t="s">
        <v>196</v>
      </c>
      <c r="J35" s="3"/>
      <c r="K35" s="1">
        <v>1</v>
      </c>
    </row>
    <row r="36" spans="3:11" x14ac:dyDescent="0.35">
      <c r="C36" s="6">
        <v>30</v>
      </c>
      <c r="D36" s="6" t="s">
        <v>61</v>
      </c>
      <c r="E36" s="6">
        <v>3</v>
      </c>
      <c r="F36" s="3">
        <v>2</v>
      </c>
      <c r="G36" s="13" t="s">
        <v>62</v>
      </c>
      <c r="H36" s="3"/>
      <c r="I36" s="3" t="s">
        <v>196</v>
      </c>
      <c r="J36" s="3"/>
      <c r="K36" s="16">
        <v>13</v>
      </c>
    </row>
    <row r="37" spans="3:11" x14ac:dyDescent="0.35">
      <c r="C37" s="3">
        <v>31</v>
      </c>
      <c r="D37" s="3" t="s">
        <v>63</v>
      </c>
      <c r="E37" s="3">
        <v>1</v>
      </c>
      <c r="F37" s="3">
        <v>2</v>
      </c>
      <c r="G37" s="1" t="s">
        <v>64</v>
      </c>
      <c r="H37" s="3"/>
      <c r="I37" s="3" t="s">
        <v>196</v>
      </c>
      <c r="J37" s="3"/>
      <c r="K37" s="1">
        <v>1</v>
      </c>
    </row>
    <row r="38" spans="3:11" x14ac:dyDescent="0.35">
      <c r="C38" s="3">
        <v>32</v>
      </c>
      <c r="D38" s="3" t="s">
        <v>65</v>
      </c>
      <c r="E38" s="3">
        <v>1</v>
      </c>
      <c r="F38" s="3">
        <v>2</v>
      </c>
      <c r="G38" s="1" t="s">
        <v>66</v>
      </c>
      <c r="H38" s="3"/>
      <c r="I38" s="3" t="s">
        <v>196</v>
      </c>
      <c r="J38" s="3"/>
      <c r="K38" s="1">
        <v>1</v>
      </c>
    </row>
    <row r="39" spans="3:11" x14ac:dyDescent="0.35">
      <c r="C39" s="3">
        <v>33</v>
      </c>
      <c r="D39" s="3" t="s">
        <v>67</v>
      </c>
      <c r="E39" s="3">
        <v>1</v>
      </c>
      <c r="F39" s="3">
        <v>2</v>
      </c>
      <c r="G39" s="1" t="s">
        <v>68</v>
      </c>
      <c r="H39" s="3"/>
      <c r="I39" s="3" t="s">
        <v>196</v>
      </c>
      <c r="J39" s="3"/>
      <c r="K39" s="1">
        <v>1</v>
      </c>
    </row>
    <row r="40" spans="3:11" x14ac:dyDescent="0.35">
      <c r="C40" s="3">
        <v>34</v>
      </c>
      <c r="D40" s="3" t="s">
        <v>69</v>
      </c>
      <c r="E40" s="3">
        <v>1</v>
      </c>
      <c r="F40" s="3">
        <v>2</v>
      </c>
      <c r="G40" s="1" t="s">
        <v>70</v>
      </c>
      <c r="H40" s="3"/>
      <c r="I40" s="3" t="s">
        <v>196</v>
      </c>
      <c r="J40" s="3"/>
      <c r="K40" s="1">
        <v>1</v>
      </c>
    </row>
    <row r="41" spans="3:11" x14ac:dyDescent="0.35">
      <c r="C41" s="3">
        <v>35</v>
      </c>
      <c r="D41" s="3" t="s">
        <v>71</v>
      </c>
      <c r="E41" s="3">
        <v>1</v>
      </c>
      <c r="F41" s="3">
        <v>2</v>
      </c>
      <c r="G41" s="1" t="s">
        <v>72</v>
      </c>
      <c r="H41" s="3"/>
      <c r="I41" s="3" t="s">
        <v>196</v>
      </c>
      <c r="J41" s="3"/>
      <c r="K41" s="1">
        <v>1</v>
      </c>
    </row>
    <row r="42" spans="3:11" x14ac:dyDescent="0.35">
      <c r="C42" s="3">
        <v>36</v>
      </c>
      <c r="D42" s="3" t="s">
        <v>73</v>
      </c>
      <c r="E42" s="3">
        <v>1</v>
      </c>
      <c r="F42" s="3">
        <v>2</v>
      </c>
      <c r="G42" s="1" t="s">
        <v>74</v>
      </c>
      <c r="H42" s="3"/>
      <c r="I42" s="3" t="s">
        <v>196</v>
      </c>
      <c r="J42" s="3"/>
      <c r="K42" s="1">
        <v>1</v>
      </c>
    </row>
    <row r="43" spans="3:11" x14ac:dyDescent="0.35">
      <c r="C43" s="6">
        <v>37</v>
      </c>
      <c r="D43" s="6" t="s">
        <v>75</v>
      </c>
      <c r="E43" s="6">
        <v>3</v>
      </c>
      <c r="F43" s="3">
        <v>2</v>
      </c>
      <c r="G43" s="13" t="s">
        <v>76</v>
      </c>
      <c r="H43" s="3"/>
      <c r="I43" s="3" t="s">
        <v>196</v>
      </c>
      <c r="J43" s="3"/>
      <c r="K43" s="16">
        <v>8</v>
      </c>
    </row>
    <row r="44" spans="3:11" x14ac:dyDescent="0.35">
      <c r="C44" s="8"/>
      <c r="D44" s="8"/>
      <c r="E44" s="84"/>
      <c r="F44" s="86"/>
      <c r="G44" s="11" t="s">
        <v>203</v>
      </c>
      <c r="H44" s="84"/>
      <c r="I44" s="85"/>
      <c r="J44" s="86"/>
      <c r="K44" s="12">
        <f>SUM(K7:K43)</f>
        <v>95</v>
      </c>
    </row>
  </sheetData>
  <mergeCells count="3">
    <mergeCell ref="C6:K6"/>
    <mergeCell ref="E44:F44"/>
    <mergeCell ref="H44:J44"/>
  </mergeCells>
  <conditionalFormatting sqref="E6:E4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6:F4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428BD-1436-453A-823C-BA2BA814E9E0}">
  <dimension ref="C5:K40"/>
  <sheetViews>
    <sheetView showGridLines="0" workbookViewId="0">
      <selection activeCell="C5" sqref="C5:K5"/>
    </sheetView>
  </sheetViews>
  <sheetFormatPr baseColWidth="10" defaultColWidth="8.7265625" defaultRowHeight="14.5" x14ac:dyDescent="0.35"/>
  <cols>
    <col min="6" max="6" width="50.81640625" customWidth="1"/>
    <col min="7" max="7" width="23.08984375" customWidth="1"/>
    <col min="8" max="9" width="29.26953125" customWidth="1"/>
    <col min="10" max="10" width="31" customWidth="1"/>
  </cols>
  <sheetData>
    <row r="5" spans="3:11" ht="30" customHeight="1" x14ac:dyDescent="0.35">
      <c r="C5" s="93" t="s">
        <v>236</v>
      </c>
      <c r="D5" s="93"/>
      <c r="E5" s="93"/>
      <c r="F5" s="93"/>
      <c r="G5" s="93"/>
      <c r="H5" s="93"/>
      <c r="I5" s="93"/>
      <c r="J5" s="93"/>
      <c r="K5" s="93"/>
    </row>
    <row r="6" spans="3:11" x14ac:dyDescent="0.35">
      <c r="C6" s="3">
        <v>60</v>
      </c>
      <c r="D6" s="3" t="s">
        <v>121</v>
      </c>
      <c r="E6" s="3">
        <v>1</v>
      </c>
      <c r="F6" s="3">
        <v>2</v>
      </c>
      <c r="G6" s="1" t="s">
        <v>122</v>
      </c>
      <c r="H6" s="3"/>
      <c r="I6" s="3" t="s">
        <v>196</v>
      </c>
      <c r="J6" s="3"/>
      <c r="K6" s="1">
        <v>1</v>
      </c>
    </row>
    <row r="7" spans="3:11" x14ac:dyDescent="0.35">
      <c r="C7" s="3">
        <v>61</v>
      </c>
      <c r="D7" s="3" t="s">
        <v>123</v>
      </c>
      <c r="E7" s="3">
        <v>1</v>
      </c>
      <c r="F7" s="3">
        <v>2</v>
      </c>
      <c r="G7" s="1" t="s">
        <v>124</v>
      </c>
      <c r="H7" s="3"/>
      <c r="I7" s="3" t="s">
        <v>196</v>
      </c>
      <c r="J7" s="3"/>
      <c r="K7" s="1">
        <v>1</v>
      </c>
    </row>
    <row r="8" spans="3:11" x14ac:dyDescent="0.35">
      <c r="C8" s="3">
        <v>62</v>
      </c>
      <c r="D8" s="3" t="s">
        <v>125</v>
      </c>
      <c r="E8" s="3">
        <v>1</v>
      </c>
      <c r="F8" s="3">
        <v>2</v>
      </c>
      <c r="G8" s="1" t="s">
        <v>126</v>
      </c>
      <c r="H8" s="3" t="s">
        <v>196</v>
      </c>
      <c r="I8" s="3"/>
      <c r="J8" s="3"/>
      <c r="K8" s="1"/>
    </row>
    <row r="9" spans="3:11" x14ac:dyDescent="0.35">
      <c r="C9" s="3">
        <v>63</v>
      </c>
      <c r="D9" s="3" t="s">
        <v>127</v>
      </c>
      <c r="E9" s="3">
        <v>1</v>
      </c>
      <c r="F9" s="3">
        <v>2</v>
      </c>
      <c r="G9" s="1" t="s">
        <v>128</v>
      </c>
      <c r="H9" s="3" t="s">
        <v>196</v>
      </c>
      <c r="I9" s="3"/>
      <c r="J9" s="3"/>
      <c r="K9" s="1"/>
    </row>
    <row r="10" spans="3:11" x14ac:dyDescent="0.35">
      <c r="C10" s="3">
        <v>64</v>
      </c>
      <c r="D10" s="3" t="s">
        <v>129</v>
      </c>
      <c r="E10" s="3">
        <v>2</v>
      </c>
      <c r="F10" s="3">
        <v>2</v>
      </c>
      <c r="G10" s="1" t="s">
        <v>130</v>
      </c>
      <c r="H10" s="3" t="s">
        <v>196</v>
      </c>
      <c r="I10" s="3"/>
      <c r="J10" s="3"/>
      <c r="K10" s="1"/>
    </row>
    <row r="11" spans="3:11" x14ac:dyDescent="0.35">
      <c r="C11" s="6">
        <v>65</v>
      </c>
      <c r="D11" s="6" t="s">
        <v>131</v>
      </c>
      <c r="E11" s="6">
        <v>3</v>
      </c>
      <c r="F11" s="3">
        <v>2</v>
      </c>
      <c r="G11" s="13" t="s">
        <v>132</v>
      </c>
      <c r="H11" s="3" t="s">
        <v>196</v>
      </c>
      <c r="I11" s="3" t="s">
        <v>196</v>
      </c>
      <c r="J11" s="3"/>
      <c r="K11" s="16">
        <v>5</v>
      </c>
    </row>
    <row r="12" spans="3:11" x14ac:dyDescent="0.35">
      <c r="C12" s="3">
        <v>66</v>
      </c>
      <c r="D12" s="3" t="s">
        <v>133</v>
      </c>
      <c r="E12" s="3">
        <v>1</v>
      </c>
      <c r="F12" s="3">
        <v>2</v>
      </c>
      <c r="G12" s="1" t="s">
        <v>134</v>
      </c>
      <c r="H12" s="3" t="s">
        <v>196</v>
      </c>
      <c r="I12" s="3"/>
      <c r="J12" s="3"/>
      <c r="K12" s="1"/>
    </row>
    <row r="13" spans="3:11" x14ac:dyDescent="0.35">
      <c r="C13" s="6">
        <v>67</v>
      </c>
      <c r="D13" s="6" t="s">
        <v>135</v>
      </c>
      <c r="E13" s="6">
        <v>3</v>
      </c>
      <c r="F13" s="3">
        <v>2</v>
      </c>
      <c r="G13" s="13" t="s">
        <v>136</v>
      </c>
      <c r="H13" s="3" t="s">
        <v>196</v>
      </c>
      <c r="I13" s="3" t="s">
        <v>196</v>
      </c>
      <c r="J13" s="3"/>
      <c r="K13" s="16">
        <v>5</v>
      </c>
    </row>
    <row r="14" spans="3:11" x14ac:dyDescent="0.35">
      <c r="C14" s="6">
        <v>68</v>
      </c>
      <c r="D14" s="6" t="s">
        <v>137</v>
      </c>
      <c r="E14" s="6">
        <v>3</v>
      </c>
      <c r="F14" s="3">
        <v>2</v>
      </c>
      <c r="G14" s="13" t="s">
        <v>138</v>
      </c>
      <c r="H14" s="3"/>
      <c r="I14" s="3" t="s">
        <v>196</v>
      </c>
      <c r="J14" s="3"/>
      <c r="K14" s="16">
        <v>5</v>
      </c>
    </row>
    <row r="15" spans="3:11" x14ac:dyDescent="0.35">
      <c r="C15" s="3">
        <v>69</v>
      </c>
      <c r="D15" s="3" t="s">
        <v>139</v>
      </c>
      <c r="E15" s="3">
        <v>1</v>
      </c>
      <c r="F15" s="3">
        <v>2</v>
      </c>
      <c r="G15" s="1" t="s">
        <v>140</v>
      </c>
      <c r="H15" s="3" t="s">
        <v>196</v>
      </c>
      <c r="I15" s="3"/>
      <c r="J15" s="3"/>
      <c r="K15" s="1"/>
    </row>
    <row r="16" spans="3:11" x14ac:dyDescent="0.35">
      <c r="C16" s="3">
        <v>70</v>
      </c>
      <c r="D16" s="3" t="s">
        <v>141</v>
      </c>
      <c r="E16" s="3">
        <v>1</v>
      </c>
      <c r="F16" s="3">
        <v>2</v>
      </c>
      <c r="G16" s="1" t="s">
        <v>142</v>
      </c>
      <c r="H16" s="3" t="s">
        <v>196</v>
      </c>
      <c r="I16" s="3"/>
      <c r="J16" s="3"/>
      <c r="K16" s="1"/>
    </row>
    <row r="17" spans="3:11" x14ac:dyDescent="0.35">
      <c r="C17" s="3">
        <v>71</v>
      </c>
      <c r="D17" s="3" t="s">
        <v>143</v>
      </c>
      <c r="E17" s="3">
        <v>1</v>
      </c>
      <c r="F17" s="3">
        <v>2</v>
      </c>
      <c r="G17" s="1" t="s">
        <v>144</v>
      </c>
      <c r="H17" s="3" t="s">
        <v>196</v>
      </c>
      <c r="I17" s="3"/>
      <c r="J17" s="3"/>
      <c r="K17" s="1"/>
    </row>
    <row r="18" spans="3:11" x14ac:dyDescent="0.35">
      <c r="C18" s="6">
        <v>72</v>
      </c>
      <c r="D18" s="6" t="s">
        <v>145</v>
      </c>
      <c r="E18" s="6">
        <v>3</v>
      </c>
      <c r="F18" s="3">
        <v>2</v>
      </c>
      <c r="G18" s="13" t="s">
        <v>146</v>
      </c>
      <c r="H18" s="3" t="s">
        <v>196</v>
      </c>
      <c r="I18" s="3" t="s">
        <v>196</v>
      </c>
      <c r="J18" s="3"/>
      <c r="K18" s="16">
        <v>4</v>
      </c>
    </row>
    <row r="19" spans="3:11" x14ac:dyDescent="0.35">
      <c r="C19" s="6">
        <v>73</v>
      </c>
      <c r="D19" s="6" t="s">
        <v>147</v>
      </c>
      <c r="E19" s="6">
        <v>3</v>
      </c>
      <c r="F19" s="3">
        <v>2</v>
      </c>
      <c r="G19" s="13" t="s">
        <v>148</v>
      </c>
      <c r="H19" s="3" t="s">
        <v>196</v>
      </c>
      <c r="I19" s="3" t="s">
        <v>196</v>
      </c>
      <c r="J19" s="3"/>
      <c r="K19" s="16">
        <v>10</v>
      </c>
    </row>
    <row r="20" spans="3:11" x14ac:dyDescent="0.35">
      <c r="C20" s="5">
        <v>74</v>
      </c>
      <c r="D20" s="5" t="s">
        <v>149</v>
      </c>
      <c r="E20" s="3">
        <v>3</v>
      </c>
      <c r="F20" s="3">
        <v>2</v>
      </c>
      <c r="G20" s="13" t="s">
        <v>150</v>
      </c>
      <c r="H20" s="3" t="s">
        <v>196</v>
      </c>
      <c r="I20" s="3"/>
      <c r="J20" s="3" t="s">
        <v>196</v>
      </c>
      <c r="K20" s="16">
        <v>4</v>
      </c>
    </row>
    <row r="21" spans="3:11" x14ac:dyDescent="0.35">
      <c r="C21" s="3">
        <v>75</v>
      </c>
      <c r="D21" s="3" t="s">
        <v>151</v>
      </c>
      <c r="E21" s="3">
        <v>1</v>
      </c>
      <c r="F21" s="3">
        <v>2</v>
      </c>
      <c r="G21" s="1" t="s">
        <v>152</v>
      </c>
      <c r="H21" s="3" t="s">
        <v>196</v>
      </c>
      <c r="I21" s="3"/>
      <c r="J21" s="3"/>
      <c r="K21" s="1"/>
    </row>
    <row r="22" spans="3:11" x14ac:dyDescent="0.35">
      <c r="C22" s="3">
        <v>76</v>
      </c>
      <c r="D22" s="3" t="s">
        <v>153</v>
      </c>
      <c r="E22" s="3">
        <v>1</v>
      </c>
      <c r="F22" s="3">
        <v>2</v>
      </c>
      <c r="G22" s="1" t="s">
        <v>154</v>
      </c>
      <c r="H22" s="3" t="s">
        <v>196</v>
      </c>
      <c r="I22" s="3"/>
      <c r="J22" s="3"/>
      <c r="K22" s="1"/>
    </row>
    <row r="23" spans="3:11" x14ac:dyDescent="0.35">
      <c r="C23" s="3">
        <v>77</v>
      </c>
      <c r="D23" s="3" t="s">
        <v>155</v>
      </c>
      <c r="E23" s="3">
        <v>1</v>
      </c>
      <c r="F23" s="3">
        <v>2</v>
      </c>
      <c r="G23" s="1" t="s">
        <v>156</v>
      </c>
      <c r="H23" s="3"/>
      <c r="I23" s="3" t="s">
        <v>196</v>
      </c>
      <c r="J23" s="3"/>
      <c r="K23" s="1">
        <v>1</v>
      </c>
    </row>
    <row r="24" spans="3:11" x14ac:dyDescent="0.35">
      <c r="C24" s="3">
        <v>78</v>
      </c>
      <c r="D24" s="3" t="s">
        <v>157</v>
      </c>
      <c r="E24" s="3">
        <v>1</v>
      </c>
      <c r="F24" s="3">
        <v>2</v>
      </c>
      <c r="G24" s="1" t="s">
        <v>158</v>
      </c>
      <c r="H24" s="3"/>
      <c r="I24" s="3" t="s">
        <v>196</v>
      </c>
      <c r="J24" s="3"/>
      <c r="K24" s="1">
        <v>1</v>
      </c>
    </row>
    <row r="25" spans="3:11" x14ac:dyDescent="0.35">
      <c r="C25" s="3">
        <v>79</v>
      </c>
      <c r="D25" s="3" t="s">
        <v>159</v>
      </c>
      <c r="E25" s="3">
        <v>1</v>
      </c>
      <c r="F25" s="3">
        <v>2</v>
      </c>
      <c r="G25" s="1" t="s">
        <v>160</v>
      </c>
      <c r="H25" s="3" t="s">
        <v>196</v>
      </c>
      <c r="I25" s="3" t="s">
        <v>196</v>
      </c>
      <c r="J25" s="3"/>
      <c r="K25" s="1">
        <v>2</v>
      </c>
    </row>
    <row r="26" spans="3:11" x14ac:dyDescent="0.35">
      <c r="C26" s="3">
        <v>80</v>
      </c>
      <c r="D26" s="3" t="s">
        <v>161</v>
      </c>
      <c r="E26" s="3">
        <v>1</v>
      </c>
      <c r="F26" s="3">
        <v>2</v>
      </c>
      <c r="G26" s="1" t="s">
        <v>162</v>
      </c>
      <c r="H26" s="3" t="s">
        <v>196</v>
      </c>
      <c r="I26" s="3"/>
      <c r="J26" s="3"/>
      <c r="K26" s="1"/>
    </row>
    <row r="27" spans="3:11" x14ac:dyDescent="0.35">
      <c r="C27" s="3">
        <v>81</v>
      </c>
      <c r="D27" s="3" t="s">
        <v>163</v>
      </c>
      <c r="E27" s="3">
        <v>1</v>
      </c>
      <c r="F27" s="3">
        <v>2</v>
      </c>
      <c r="G27" s="1" t="s">
        <v>164</v>
      </c>
      <c r="H27" s="3" t="s">
        <v>196</v>
      </c>
      <c r="I27" s="3"/>
      <c r="J27" s="3"/>
      <c r="K27" s="1"/>
    </row>
    <row r="28" spans="3:11" x14ac:dyDescent="0.35">
      <c r="C28" s="3">
        <v>82</v>
      </c>
      <c r="D28" s="3" t="s">
        <v>165</v>
      </c>
      <c r="E28" s="3">
        <v>1</v>
      </c>
      <c r="F28" s="3">
        <v>2</v>
      </c>
      <c r="G28" s="1" t="s">
        <v>166</v>
      </c>
      <c r="H28" s="3" t="s">
        <v>196</v>
      </c>
      <c r="I28" s="3"/>
      <c r="J28" s="3"/>
      <c r="K28" s="1"/>
    </row>
    <row r="29" spans="3:11" x14ac:dyDescent="0.35">
      <c r="C29" s="6">
        <v>83</v>
      </c>
      <c r="D29" s="6" t="s">
        <v>167</v>
      </c>
      <c r="E29" s="6">
        <v>3</v>
      </c>
      <c r="F29" s="3">
        <v>2</v>
      </c>
      <c r="G29" s="13" t="s">
        <v>168</v>
      </c>
      <c r="H29" s="3" t="s">
        <v>196</v>
      </c>
      <c r="I29" s="3" t="s">
        <v>196</v>
      </c>
      <c r="J29" s="3"/>
      <c r="K29" s="16">
        <v>5</v>
      </c>
    </row>
    <row r="30" spans="3:11" x14ac:dyDescent="0.35">
      <c r="C30" s="6">
        <v>84</v>
      </c>
      <c r="D30" s="6" t="s">
        <v>169</v>
      </c>
      <c r="E30" s="6">
        <v>3</v>
      </c>
      <c r="F30" s="3">
        <v>2</v>
      </c>
      <c r="G30" s="13" t="s">
        <v>170</v>
      </c>
      <c r="H30" s="3"/>
      <c r="I30" s="3" t="s">
        <v>196</v>
      </c>
      <c r="J30" s="3"/>
      <c r="K30" s="16">
        <v>7</v>
      </c>
    </row>
    <row r="31" spans="3:11" x14ac:dyDescent="0.35">
      <c r="C31" s="3">
        <v>85</v>
      </c>
      <c r="D31" s="3" t="s">
        <v>171</v>
      </c>
      <c r="E31" s="3">
        <v>1</v>
      </c>
      <c r="F31" s="3">
        <v>2</v>
      </c>
      <c r="G31" s="1" t="s">
        <v>172</v>
      </c>
      <c r="H31" s="3"/>
      <c r="I31" s="3" t="s">
        <v>196</v>
      </c>
      <c r="J31" s="3"/>
      <c r="K31" s="1">
        <v>1</v>
      </c>
    </row>
    <row r="32" spans="3:11" x14ac:dyDescent="0.35">
      <c r="C32" s="3">
        <v>86</v>
      </c>
      <c r="D32" s="3" t="s">
        <v>173</v>
      </c>
      <c r="E32" s="3">
        <v>1</v>
      </c>
      <c r="F32" s="3">
        <v>2</v>
      </c>
      <c r="G32" s="1" t="s">
        <v>174</v>
      </c>
      <c r="H32" s="3"/>
      <c r="I32" s="3" t="s">
        <v>196</v>
      </c>
      <c r="J32" s="3"/>
      <c r="K32" s="1">
        <v>1</v>
      </c>
    </row>
    <row r="33" spans="3:11" x14ac:dyDescent="0.35">
      <c r="C33" s="3">
        <v>87</v>
      </c>
      <c r="D33" s="3" t="s">
        <v>175</v>
      </c>
      <c r="E33" s="3">
        <v>1</v>
      </c>
      <c r="F33" s="3">
        <v>2</v>
      </c>
      <c r="G33" s="1" t="s">
        <v>176</v>
      </c>
      <c r="H33" s="3" t="s">
        <v>196</v>
      </c>
      <c r="I33" s="3" t="s">
        <v>4</v>
      </c>
      <c r="J33" s="3"/>
      <c r="K33" s="1">
        <v>1</v>
      </c>
    </row>
    <row r="34" spans="3:11" x14ac:dyDescent="0.35">
      <c r="C34" s="3">
        <v>88</v>
      </c>
      <c r="D34" s="3" t="s">
        <v>177</v>
      </c>
      <c r="E34" s="3">
        <v>1</v>
      </c>
      <c r="F34" s="3">
        <v>2</v>
      </c>
      <c r="G34" s="1" t="s">
        <v>178</v>
      </c>
      <c r="H34" s="3" t="s">
        <v>196</v>
      </c>
      <c r="I34" s="3"/>
      <c r="J34" s="3"/>
      <c r="K34" s="1"/>
    </row>
    <row r="35" spans="3:11" x14ac:dyDescent="0.35">
      <c r="C35" s="3">
        <v>89</v>
      </c>
      <c r="D35" s="3" t="s">
        <v>179</v>
      </c>
      <c r="E35" s="3">
        <v>1</v>
      </c>
      <c r="F35" s="3">
        <v>2</v>
      </c>
      <c r="G35" s="1" t="s">
        <v>180</v>
      </c>
      <c r="H35" s="3" t="s">
        <v>196</v>
      </c>
      <c r="I35" s="3"/>
      <c r="J35" s="3"/>
      <c r="K35" s="1"/>
    </row>
    <row r="36" spans="3:11" x14ac:dyDescent="0.35">
      <c r="C36" s="3">
        <v>90</v>
      </c>
      <c r="D36" s="3" t="s">
        <v>181</v>
      </c>
      <c r="E36" s="3">
        <v>1</v>
      </c>
      <c r="F36" s="3">
        <v>2</v>
      </c>
      <c r="G36" s="1" t="s">
        <v>182</v>
      </c>
      <c r="H36" s="3"/>
      <c r="I36" s="3" t="s">
        <v>196</v>
      </c>
      <c r="J36" s="3"/>
      <c r="K36" s="1">
        <v>1</v>
      </c>
    </row>
    <row r="37" spans="3:11" x14ac:dyDescent="0.35">
      <c r="C37" s="6">
        <v>91</v>
      </c>
      <c r="D37" s="6" t="s">
        <v>183</v>
      </c>
      <c r="E37" s="6">
        <v>3</v>
      </c>
      <c r="F37" s="3">
        <v>2</v>
      </c>
      <c r="G37" s="13" t="s">
        <v>184</v>
      </c>
      <c r="H37" s="3"/>
      <c r="I37" s="3" t="s">
        <v>196</v>
      </c>
      <c r="J37" s="3"/>
      <c r="K37" s="16">
        <v>7</v>
      </c>
    </row>
    <row r="38" spans="3:11" x14ac:dyDescent="0.35">
      <c r="C38" s="3">
        <v>92</v>
      </c>
      <c r="D38" s="3" t="s">
        <v>185</v>
      </c>
      <c r="E38" s="3">
        <v>1</v>
      </c>
      <c r="F38" s="3">
        <v>2</v>
      </c>
      <c r="G38" s="1" t="s">
        <v>186</v>
      </c>
      <c r="H38" s="3"/>
      <c r="I38" s="3" t="s">
        <v>196</v>
      </c>
      <c r="J38" s="3"/>
      <c r="K38" s="1">
        <v>1</v>
      </c>
    </row>
    <row r="39" spans="3:11" x14ac:dyDescent="0.35">
      <c r="C39" s="3">
        <v>93</v>
      </c>
      <c r="D39" s="3" t="s">
        <v>187</v>
      </c>
      <c r="E39" s="3">
        <v>1</v>
      </c>
      <c r="F39" s="3">
        <v>2</v>
      </c>
      <c r="G39" s="1" t="s">
        <v>188</v>
      </c>
      <c r="H39" s="3"/>
      <c r="I39" s="3" t="s">
        <v>196</v>
      </c>
      <c r="J39" s="3"/>
      <c r="K39" s="1">
        <v>1</v>
      </c>
    </row>
    <row r="40" spans="3:11" x14ac:dyDescent="0.35">
      <c r="C40" s="84"/>
      <c r="D40" s="85"/>
      <c r="E40" s="85"/>
      <c r="F40" s="86"/>
      <c r="G40" s="9" t="s">
        <v>204</v>
      </c>
      <c r="H40" s="84"/>
      <c r="I40" s="85"/>
      <c r="J40" s="86"/>
      <c r="K40" s="12">
        <f>SUM(K6:K39)</f>
        <v>64</v>
      </c>
    </row>
  </sheetData>
  <mergeCells count="3">
    <mergeCell ref="C5:K5"/>
    <mergeCell ref="C40:F40"/>
    <mergeCell ref="H40:J40"/>
  </mergeCells>
  <conditionalFormatting sqref="E5:E3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:F3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47EF2-BEAD-4F09-BF53-044568F51AF5}">
  <dimension ref="C7:K22"/>
  <sheetViews>
    <sheetView showGridLines="0" workbookViewId="0">
      <selection activeCell="C7" sqref="C7:K7"/>
    </sheetView>
  </sheetViews>
  <sheetFormatPr baseColWidth="10" defaultColWidth="8.7265625" defaultRowHeight="14.5" x14ac:dyDescent="0.35"/>
  <cols>
    <col min="7" max="7" width="55.81640625" customWidth="1"/>
    <col min="8" max="8" width="26.81640625" customWidth="1"/>
    <col min="9" max="9" width="21.1796875" customWidth="1"/>
    <col min="10" max="10" width="24.6328125" customWidth="1"/>
    <col min="11" max="11" width="42" customWidth="1"/>
  </cols>
  <sheetData>
    <row r="7" spans="3:11" ht="40.5" customHeight="1" x14ac:dyDescent="0.35">
      <c r="C7" s="94" t="s">
        <v>237</v>
      </c>
      <c r="D7" s="94"/>
      <c r="E7" s="94"/>
      <c r="F7" s="94"/>
      <c r="G7" s="94"/>
      <c r="H7" s="94"/>
      <c r="I7" s="94"/>
      <c r="J7" s="94"/>
      <c r="K7" s="94"/>
    </row>
    <row r="8" spans="3:11" x14ac:dyDescent="0.35">
      <c r="C8" s="3">
        <v>46</v>
      </c>
      <c r="D8" s="3" t="s">
        <v>93</v>
      </c>
      <c r="E8" s="3">
        <v>2</v>
      </c>
      <c r="F8" s="3">
        <v>3</v>
      </c>
      <c r="G8" s="1" t="s">
        <v>94</v>
      </c>
      <c r="H8" s="3" t="s">
        <v>196</v>
      </c>
      <c r="I8" s="3"/>
      <c r="J8" s="3"/>
      <c r="K8" s="1"/>
    </row>
    <row r="9" spans="3:11" x14ac:dyDescent="0.35">
      <c r="C9" s="3">
        <v>47</v>
      </c>
      <c r="D9" s="3" t="s">
        <v>95</v>
      </c>
      <c r="E9" s="3">
        <v>2</v>
      </c>
      <c r="F9" s="3">
        <v>3</v>
      </c>
      <c r="G9" s="1" t="s">
        <v>96</v>
      </c>
      <c r="H9" s="3" t="s">
        <v>196</v>
      </c>
      <c r="I9" s="3" t="s">
        <v>196</v>
      </c>
      <c r="J9" s="3"/>
      <c r="K9" s="1">
        <v>2</v>
      </c>
    </row>
    <row r="10" spans="3:11" x14ac:dyDescent="0.35">
      <c r="C10" s="3">
        <v>48</v>
      </c>
      <c r="D10" s="3" t="s">
        <v>97</v>
      </c>
      <c r="E10" s="3">
        <v>1</v>
      </c>
      <c r="F10" s="3">
        <v>3</v>
      </c>
      <c r="G10" s="1" t="s">
        <v>98</v>
      </c>
      <c r="H10" s="3" t="s">
        <v>196</v>
      </c>
      <c r="I10" s="3"/>
      <c r="J10" s="3"/>
      <c r="K10" s="1"/>
    </row>
    <row r="11" spans="3:11" x14ac:dyDescent="0.35">
      <c r="C11" s="3">
        <v>49</v>
      </c>
      <c r="D11" s="3" t="s">
        <v>99</v>
      </c>
      <c r="E11" s="3">
        <v>2</v>
      </c>
      <c r="F11" s="3">
        <v>3</v>
      </c>
      <c r="G11" s="1" t="s">
        <v>100</v>
      </c>
      <c r="H11" s="3" t="s">
        <v>196</v>
      </c>
      <c r="I11" s="3"/>
      <c r="J11" s="3"/>
      <c r="K11" s="1"/>
    </row>
    <row r="12" spans="3:11" x14ac:dyDescent="0.35">
      <c r="C12" s="3">
        <v>50</v>
      </c>
      <c r="D12" s="3" t="s">
        <v>101</v>
      </c>
      <c r="E12" s="3">
        <v>1</v>
      </c>
      <c r="F12" s="3">
        <v>3</v>
      </c>
      <c r="G12" s="1" t="s">
        <v>102</v>
      </c>
      <c r="H12" s="3" t="s">
        <v>196</v>
      </c>
      <c r="I12" s="3"/>
      <c r="J12" s="3"/>
      <c r="K12" s="1"/>
    </row>
    <row r="13" spans="3:11" x14ac:dyDescent="0.35">
      <c r="C13" s="3">
        <v>51</v>
      </c>
      <c r="D13" s="3" t="s">
        <v>103</v>
      </c>
      <c r="E13" s="3">
        <v>1</v>
      </c>
      <c r="F13" s="3">
        <v>3</v>
      </c>
      <c r="G13" s="1" t="s">
        <v>104</v>
      </c>
      <c r="H13" s="3"/>
      <c r="I13" s="3" t="s">
        <v>196</v>
      </c>
      <c r="J13" s="3"/>
      <c r="K13" s="1">
        <v>1</v>
      </c>
    </row>
    <row r="14" spans="3:11" x14ac:dyDescent="0.35">
      <c r="C14" s="3">
        <v>52</v>
      </c>
      <c r="D14" s="3" t="s">
        <v>105</v>
      </c>
      <c r="E14" s="3">
        <v>1</v>
      </c>
      <c r="F14" s="3">
        <v>3</v>
      </c>
      <c r="G14" s="1" t="s">
        <v>106</v>
      </c>
      <c r="H14" s="3"/>
      <c r="I14" s="3" t="s">
        <v>196</v>
      </c>
      <c r="J14" s="3"/>
      <c r="K14" s="1">
        <v>1</v>
      </c>
    </row>
    <row r="15" spans="3:11" x14ac:dyDescent="0.35">
      <c r="C15" s="3">
        <v>53</v>
      </c>
      <c r="D15" s="3" t="s">
        <v>107</v>
      </c>
      <c r="E15" s="3">
        <v>1</v>
      </c>
      <c r="F15" s="3">
        <v>3</v>
      </c>
      <c r="G15" s="1" t="s">
        <v>108</v>
      </c>
      <c r="H15" s="3"/>
      <c r="I15" s="3" t="s">
        <v>196</v>
      </c>
      <c r="J15" s="3"/>
      <c r="K15" s="1">
        <v>1</v>
      </c>
    </row>
    <row r="16" spans="3:11" x14ac:dyDescent="0.35">
      <c r="C16" s="3">
        <v>54</v>
      </c>
      <c r="D16" s="3" t="s">
        <v>109</v>
      </c>
      <c r="E16" s="3">
        <v>1</v>
      </c>
      <c r="F16" s="3">
        <v>3</v>
      </c>
      <c r="G16" s="1" t="s">
        <v>110</v>
      </c>
      <c r="H16" s="3" t="s">
        <v>196</v>
      </c>
      <c r="I16" s="3"/>
      <c r="J16" s="3"/>
      <c r="K16" s="1"/>
    </row>
    <row r="17" spans="3:11" x14ac:dyDescent="0.35">
      <c r="C17" s="3">
        <v>55</v>
      </c>
      <c r="D17" s="3" t="s">
        <v>111</v>
      </c>
      <c r="E17" s="3">
        <v>1</v>
      </c>
      <c r="F17" s="3">
        <v>3</v>
      </c>
      <c r="G17" s="1" t="s">
        <v>112</v>
      </c>
      <c r="H17" s="3" t="s">
        <v>196</v>
      </c>
      <c r="I17" s="3"/>
      <c r="J17" s="3"/>
      <c r="K17" s="1"/>
    </row>
    <row r="18" spans="3:11" x14ac:dyDescent="0.35">
      <c r="C18" s="3">
        <v>56</v>
      </c>
      <c r="D18" s="3" t="s">
        <v>113</v>
      </c>
      <c r="E18" s="3">
        <v>1</v>
      </c>
      <c r="F18" s="3">
        <v>3</v>
      </c>
      <c r="G18" s="1" t="s">
        <v>114</v>
      </c>
      <c r="H18" s="3" t="s">
        <v>196</v>
      </c>
      <c r="I18" s="3"/>
      <c r="J18" s="3"/>
      <c r="K18" s="1"/>
    </row>
    <row r="19" spans="3:11" x14ac:dyDescent="0.35">
      <c r="C19" s="3">
        <v>57</v>
      </c>
      <c r="D19" s="3" t="s">
        <v>115</v>
      </c>
      <c r="E19" s="3">
        <v>1</v>
      </c>
      <c r="F19" s="3">
        <v>3</v>
      </c>
      <c r="G19" s="1" t="s">
        <v>116</v>
      </c>
      <c r="H19" s="3" t="s">
        <v>196</v>
      </c>
      <c r="I19" s="3"/>
      <c r="J19" s="3"/>
      <c r="K19" s="1"/>
    </row>
    <row r="20" spans="3:11" x14ac:dyDescent="0.35">
      <c r="C20" s="3">
        <v>58</v>
      </c>
      <c r="D20" s="3" t="s">
        <v>117</v>
      </c>
      <c r="E20" s="3">
        <v>1</v>
      </c>
      <c r="F20" s="3">
        <v>3</v>
      </c>
      <c r="G20" s="1" t="s">
        <v>118</v>
      </c>
      <c r="H20" s="3" t="s">
        <v>196</v>
      </c>
      <c r="I20" s="3"/>
      <c r="J20" s="3"/>
      <c r="K20" s="1"/>
    </row>
    <row r="21" spans="3:11" x14ac:dyDescent="0.35">
      <c r="C21" s="3">
        <v>59</v>
      </c>
      <c r="D21" s="3" t="s">
        <v>119</v>
      </c>
      <c r="E21" s="3">
        <v>1</v>
      </c>
      <c r="F21" s="3">
        <v>3</v>
      </c>
      <c r="G21" s="1" t="s">
        <v>120</v>
      </c>
      <c r="H21" s="3"/>
      <c r="I21" s="3" t="s">
        <v>196</v>
      </c>
      <c r="J21" s="3"/>
      <c r="K21" s="1">
        <v>1</v>
      </c>
    </row>
    <row r="22" spans="3:11" x14ac:dyDescent="0.35">
      <c r="C22" s="8"/>
      <c r="D22" s="8"/>
      <c r="E22" s="84"/>
      <c r="F22" s="86"/>
      <c r="G22" s="11" t="s">
        <v>204</v>
      </c>
      <c r="H22" s="84"/>
      <c r="I22" s="85"/>
      <c r="J22" s="86"/>
      <c r="K22" s="12">
        <f>SUM(K8:K21)</f>
        <v>6</v>
      </c>
    </row>
  </sheetData>
  <mergeCells count="3">
    <mergeCell ref="C7:K7"/>
    <mergeCell ref="E22:F22"/>
    <mergeCell ref="H22:J22"/>
  </mergeCells>
  <conditionalFormatting sqref="E7:E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:F2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0998-00B9-48B3-BE10-027D94556F73}">
  <dimension ref="B4:J13"/>
  <sheetViews>
    <sheetView showGridLines="0" workbookViewId="0">
      <selection activeCell="F21" sqref="F21"/>
    </sheetView>
  </sheetViews>
  <sheetFormatPr baseColWidth="10" defaultColWidth="8.7265625" defaultRowHeight="14.5" x14ac:dyDescent="0.35"/>
  <cols>
    <col min="6" max="6" width="73" customWidth="1"/>
    <col min="7" max="7" width="23.6328125" customWidth="1"/>
    <col min="8" max="8" width="21.453125" customWidth="1"/>
    <col min="9" max="9" width="25.81640625" customWidth="1"/>
    <col min="10" max="10" width="29.54296875" customWidth="1"/>
  </cols>
  <sheetData>
    <row r="4" spans="2:10" ht="36" customHeight="1" x14ac:dyDescent="0.35">
      <c r="B4" s="95" t="s">
        <v>238</v>
      </c>
      <c r="C4" s="95"/>
      <c r="D4" s="95"/>
      <c r="E4" s="95"/>
      <c r="F4" s="95"/>
      <c r="G4" s="95"/>
      <c r="H4" s="95"/>
      <c r="I4" s="95"/>
      <c r="J4" s="95"/>
    </row>
    <row r="5" spans="2:10" x14ac:dyDescent="0.35">
      <c r="B5" s="3">
        <v>38</v>
      </c>
      <c r="C5" s="3" t="s">
        <v>77</v>
      </c>
      <c r="D5" s="3">
        <v>1</v>
      </c>
      <c r="E5" s="3">
        <v>4</v>
      </c>
      <c r="F5" s="1" t="s">
        <v>78</v>
      </c>
      <c r="G5" s="3"/>
      <c r="H5" s="3" t="s">
        <v>196</v>
      </c>
      <c r="I5" s="3"/>
      <c r="J5" s="1">
        <v>3</v>
      </c>
    </row>
    <row r="6" spans="2:10" x14ac:dyDescent="0.35">
      <c r="B6" s="3">
        <v>39</v>
      </c>
      <c r="C6" s="3" t="s">
        <v>79</v>
      </c>
      <c r="D6" s="3">
        <v>1</v>
      </c>
      <c r="E6" s="3">
        <v>4</v>
      </c>
      <c r="F6" s="1" t="s">
        <v>80</v>
      </c>
      <c r="G6" s="3"/>
      <c r="H6" s="3" t="s">
        <v>196</v>
      </c>
      <c r="I6" s="3"/>
      <c r="J6" s="1">
        <v>1</v>
      </c>
    </row>
    <row r="7" spans="2:10" x14ac:dyDescent="0.35">
      <c r="B7" s="6">
        <v>40</v>
      </c>
      <c r="C7" s="6" t="s">
        <v>81</v>
      </c>
      <c r="D7" s="6">
        <v>3</v>
      </c>
      <c r="E7" s="3">
        <v>1</v>
      </c>
      <c r="F7" s="13" t="s">
        <v>82</v>
      </c>
      <c r="G7" s="3"/>
      <c r="H7" s="3" t="s">
        <v>196</v>
      </c>
      <c r="I7" s="3" t="s">
        <v>196</v>
      </c>
      <c r="J7" s="16">
        <v>7</v>
      </c>
    </row>
    <row r="8" spans="2:10" x14ac:dyDescent="0.35">
      <c r="B8" s="3">
        <v>41</v>
      </c>
      <c r="C8" s="3" t="s">
        <v>83</v>
      </c>
      <c r="D8" s="3">
        <v>1</v>
      </c>
      <c r="E8" s="3">
        <v>4</v>
      </c>
      <c r="F8" s="1" t="s">
        <v>84</v>
      </c>
      <c r="G8" s="3"/>
      <c r="H8" s="3" t="s">
        <v>196</v>
      </c>
      <c r="I8" s="3"/>
      <c r="J8" s="1">
        <v>1</v>
      </c>
    </row>
    <row r="9" spans="2:10" x14ac:dyDescent="0.35">
      <c r="B9" s="3">
        <v>42</v>
      </c>
      <c r="C9" s="3" t="s">
        <v>85</v>
      </c>
      <c r="D9" s="3">
        <v>1</v>
      </c>
      <c r="E9" s="3">
        <v>4</v>
      </c>
      <c r="F9" s="1" t="s">
        <v>86</v>
      </c>
      <c r="G9" s="3"/>
      <c r="H9" s="3" t="s">
        <v>196</v>
      </c>
      <c r="I9" s="3"/>
      <c r="J9" s="1">
        <v>1</v>
      </c>
    </row>
    <row r="10" spans="2:10" x14ac:dyDescent="0.35">
      <c r="B10" s="3">
        <v>43</v>
      </c>
      <c r="C10" s="3" t="s">
        <v>87</v>
      </c>
      <c r="D10" s="3">
        <v>1</v>
      </c>
      <c r="E10" s="3">
        <v>4</v>
      </c>
      <c r="F10" s="1" t="s">
        <v>88</v>
      </c>
      <c r="G10" s="3"/>
      <c r="H10" s="3" t="s">
        <v>196</v>
      </c>
      <c r="I10" s="3"/>
      <c r="J10" s="1">
        <v>1</v>
      </c>
    </row>
    <row r="11" spans="2:10" x14ac:dyDescent="0.35">
      <c r="B11" s="3">
        <v>44</v>
      </c>
      <c r="C11" s="3" t="s">
        <v>89</v>
      </c>
      <c r="D11" s="3">
        <v>1</v>
      </c>
      <c r="E11" s="3">
        <v>4</v>
      </c>
      <c r="F11" s="1" t="s">
        <v>90</v>
      </c>
      <c r="G11" s="3"/>
      <c r="H11" s="3" t="s">
        <v>196</v>
      </c>
      <c r="I11" s="3"/>
      <c r="J11" s="1">
        <v>1</v>
      </c>
    </row>
    <row r="12" spans="2:10" x14ac:dyDescent="0.35">
      <c r="B12" s="3">
        <v>45</v>
      </c>
      <c r="C12" s="3" t="s">
        <v>91</v>
      </c>
      <c r="D12" s="3">
        <v>1</v>
      </c>
      <c r="E12" s="3">
        <v>4</v>
      </c>
      <c r="F12" s="1" t="s">
        <v>92</v>
      </c>
      <c r="G12" s="3"/>
      <c r="H12" s="3" t="s">
        <v>196</v>
      </c>
      <c r="I12" s="3"/>
      <c r="J12" s="1">
        <v>1</v>
      </c>
    </row>
    <row r="13" spans="2:10" x14ac:dyDescent="0.35">
      <c r="B13" s="8"/>
      <c r="C13" s="8"/>
      <c r="D13" s="8"/>
      <c r="E13" s="8"/>
      <c r="F13" s="11" t="s">
        <v>203</v>
      </c>
      <c r="G13" s="84"/>
      <c r="H13" s="85"/>
      <c r="I13" s="86"/>
      <c r="J13" s="12">
        <f>SUM(J5:J12)</f>
        <v>16</v>
      </c>
    </row>
  </sheetData>
  <mergeCells count="2">
    <mergeCell ref="B4:J4"/>
    <mergeCell ref="G13:I13"/>
  </mergeCells>
  <conditionalFormatting sqref="D4:D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E1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6B9B-2B6F-410E-A563-105088A03C66}">
  <sheetPr>
    <tabColor rgb="FF00B050"/>
  </sheetPr>
  <dimension ref="A1:I112"/>
  <sheetViews>
    <sheetView topLeftCell="A30" workbookViewId="0">
      <selection activeCell="H105" sqref="H105:H111"/>
    </sheetView>
  </sheetViews>
  <sheetFormatPr baseColWidth="10" defaultColWidth="10.90625" defaultRowHeight="14.5" x14ac:dyDescent="0.35"/>
  <cols>
    <col min="1" max="1" width="6.7265625" customWidth="1"/>
    <col min="2" max="2" width="8.54296875" style="2" customWidth="1"/>
    <col min="3" max="3" width="10.36328125" style="2" customWidth="1"/>
    <col min="4" max="4" width="6.6328125" style="2" customWidth="1"/>
    <col min="5" max="5" width="57.1796875" bestFit="1" customWidth="1"/>
    <col min="6" max="6" width="19.08984375" style="30" customWidth="1"/>
    <col min="7" max="7" width="22.453125" style="2" customWidth="1"/>
    <col min="8" max="8" width="23" style="2" customWidth="1"/>
    <col min="9" max="9" width="65.453125" customWidth="1"/>
  </cols>
  <sheetData>
    <row r="1" spans="1:9" ht="11" customHeight="1" x14ac:dyDescent="0.35">
      <c r="A1" s="39"/>
      <c r="B1" s="40"/>
      <c r="C1" s="40"/>
      <c r="D1" s="40"/>
      <c r="E1" s="39"/>
      <c r="F1" s="41"/>
      <c r="G1" s="40"/>
      <c r="H1" s="40"/>
      <c r="I1" s="39"/>
    </row>
    <row r="2" spans="1:9" ht="36.5" customHeight="1" x14ac:dyDescent="0.35">
      <c r="A2" s="38" t="s">
        <v>193</v>
      </c>
      <c r="B2" s="24" t="s">
        <v>0</v>
      </c>
      <c r="C2" s="37" t="s">
        <v>211</v>
      </c>
      <c r="D2" s="18" t="s">
        <v>210</v>
      </c>
      <c r="E2" s="32" t="s">
        <v>1</v>
      </c>
      <c r="F2" s="33" t="s">
        <v>216</v>
      </c>
      <c r="G2" s="34" t="s">
        <v>213</v>
      </c>
      <c r="H2" s="35" t="s">
        <v>214</v>
      </c>
      <c r="I2" s="36" t="s">
        <v>215</v>
      </c>
    </row>
    <row r="3" spans="1:9" ht="36" customHeight="1" x14ac:dyDescent="0.35">
      <c r="A3" s="96" t="s">
        <v>220</v>
      </c>
      <c r="B3" s="96"/>
      <c r="C3" s="96"/>
      <c r="D3" s="96"/>
      <c r="E3" s="96"/>
      <c r="F3" s="96"/>
      <c r="G3" s="96"/>
      <c r="H3" s="96"/>
      <c r="I3" s="96"/>
    </row>
    <row r="4" spans="1:9" x14ac:dyDescent="0.35">
      <c r="A4" s="6">
        <v>1</v>
      </c>
      <c r="B4" s="6" t="s">
        <v>2</v>
      </c>
      <c r="C4" s="6">
        <v>3</v>
      </c>
      <c r="D4" s="6">
        <v>1</v>
      </c>
      <c r="E4" s="28" t="s">
        <v>3</v>
      </c>
      <c r="F4" s="29">
        <v>0</v>
      </c>
      <c r="G4" s="31">
        <v>45689</v>
      </c>
      <c r="H4" s="31">
        <v>45839</v>
      </c>
      <c r="I4" s="26"/>
    </row>
    <row r="5" spans="1:9" x14ac:dyDescent="0.35">
      <c r="A5" s="6">
        <v>2</v>
      </c>
      <c r="B5" s="6" t="s">
        <v>5</v>
      </c>
      <c r="C5" s="6">
        <v>3</v>
      </c>
      <c r="D5" s="6">
        <v>1</v>
      </c>
      <c r="E5" s="28" t="s">
        <v>6</v>
      </c>
      <c r="F5" s="29">
        <v>2</v>
      </c>
      <c r="G5" s="31">
        <v>45689</v>
      </c>
      <c r="H5" s="31">
        <v>45839</v>
      </c>
      <c r="I5" s="26"/>
    </row>
    <row r="6" spans="1:9" x14ac:dyDescent="0.35">
      <c r="A6" s="3">
        <v>3</v>
      </c>
      <c r="B6" s="3" t="s">
        <v>7</v>
      </c>
      <c r="C6" s="3">
        <v>1</v>
      </c>
      <c r="D6" s="3">
        <v>1</v>
      </c>
      <c r="E6" s="28" t="s">
        <v>8</v>
      </c>
      <c r="F6" s="29">
        <v>0</v>
      </c>
      <c r="G6" s="31">
        <v>45689</v>
      </c>
      <c r="H6" s="31">
        <v>45839</v>
      </c>
      <c r="I6" s="27"/>
    </row>
    <row r="7" spans="1:9" x14ac:dyDescent="0.35">
      <c r="A7" s="3">
        <v>4</v>
      </c>
      <c r="B7" s="3" t="s">
        <v>9</v>
      </c>
      <c r="C7" s="3">
        <v>1</v>
      </c>
      <c r="D7" s="3">
        <v>1</v>
      </c>
      <c r="E7" s="28" t="s">
        <v>10</v>
      </c>
      <c r="F7" s="29">
        <v>0</v>
      </c>
      <c r="G7" s="31">
        <v>45689</v>
      </c>
      <c r="H7" s="31">
        <v>45839</v>
      </c>
      <c r="I7" s="27"/>
    </row>
    <row r="8" spans="1:9" x14ac:dyDescent="0.35">
      <c r="A8" s="3">
        <v>5</v>
      </c>
      <c r="B8" s="3" t="s">
        <v>11</v>
      </c>
      <c r="C8" s="3">
        <v>1</v>
      </c>
      <c r="D8" s="3">
        <v>5</v>
      </c>
      <c r="E8" s="28" t="s">
        <v>12</v>
      </c>
      <c r="F8" s="29">
        <v>0</v>
      </c>
      <c r="G8" s="31">
        <v>45689</v>
      </c>
      <c r="H8" s="31">
        <v>45839</v>
      </c>
      <c r="I8" s="27"/>
    </row>
    <row r="9" spans="1:9" x14ac:dyDescent="0.35">
      <c r="A9" s="3">
        <v>6</v>
      </c>
      <c r="B9" s="3" t="s">
        <v>13</v>
      </c>
      <c r="C9" s="3">
        <v>1</v>
      </c>
      <c r="D9" s="3">
        <v>5</v>
      </c>
      <c r="E9" s="28" t="s">
        <v>14</v>
      </c>
      <c r="F9" s="29">
        <v>3</v>
      </c>
      <c r="G9" s="31">
        <v>45689</v>
      </c>
      <c r="H9" s="31">
        <v>45839</v>
      </c>
      <c r="I9" s="27"/>
    </row>
    <row r="10" spans="1:9" x14ac:dyDescent="0.35">
      <c r="A10" s="3">
        <v>7</v>
      </c>
      <c r="B10" s="3" t="s">
        <v>15</v>
      </c>
      <c r="C10" s="3">
        <v>1</v>
      </c>
      <c r="D10" s="3">
        <v>5</v>
      </c>
      <c r="E10" s="28" t="s">
        <v>16</v>
      </c>
      <c r="F10" s="29">
        <v>0</v>
      </c>
      <c r="G10" s="31">
        <v>45689</v>
      </c>
      <c r="H10" s="31">
        <v>45839</v>
      </c>
      <c r="I10" s="27"/>
    </row>
    <row r="11" spans="1:9" x14ac:dyDescent="0.35">
      <c r="A11" s="6">
        <v>8</v>
      </c>
      <c r="B11" s="6" t="s">
        <v>17</v>
      </c>
      <c r="C11" s="6">
        <v>3</v>
      </c>
      <c r="D11" s="3">
        <v>5</v>
      </c>
      <c r="E11" s="28" t="s">
        <v>18</v>
      </c>
      <c r="F11" s="29">
        <v>0</v>
      </c>
      <c r="G11" s="31">
        <v>45689</v>
      </c>
      <c r="H11" s="31">
        <v>45839</v>
      </c>
      <c r="I11" s="26"/>
    </row>
    <row r="12" spans="1:9" x14ac:dyDescent="0.35">
      <c r="A12" s="5">
        <v>9</v>
      </c>
      <c r="B12" s="5" t="s">
        <v>19</v>
      </c>
      <c r="C12" s="5">
        <v>3</v>
      </c>
      <c r="D12" s="3">
        <v>1</v>
      </c>
      <c r="E12" s="28" t="s">
        <v>20</v>
      </c>
      <c r="F12" s="29">
        <v>1</v>
      </c>
      <c r="G12" s="31">
        <v>45689</v>
      </c>
      <c r="H12" s="31">
        <v>45839</v>
      </c>
      <c r="I12" s="27"/>
    </row>
    <row r="13" spans="1:9" x14ac:dyDescent="0.35">
      <c r="A13" s="3">
        <v>10</v>
      </c>
      <c r="B13" s="3" t="s">
        <v>21</v>
      </c>
      <c r="C13" s="3">
        <v>1</v>
      </c>
      <c r="D13" s="3">
        <v>5</v>
      </c>
      <c r="E13" s="28" t="s">
        <v>22</v>
      </c>
      <c r="F13" s="29">
        <v>0</v>
      </c>
      <c r="G13" s="31">
        <v>45689</v>
      </c>
      <c r="H13" s="31">
        <v>45839</v>
      </c>
      <c r="I13" s="27"/>
    </row>
    <row r="14" spans="1:9" x14ac:dyDescent="0.35">
      <c r="A14" s="3">
        <v>11</v>
      </c>
      <c r="B14" s="3" t="s">
        <v>23</v>
      </c>
      <c r="C14" s="3">
        <v>1</v>
      </c>
      <c r="D14" s="3">
        <v>5</v>
      </c>
      <c r="E14" s="28" t="s">
        <v>24</v>
      </c>
      <c r="F14" s="29">
        <v>0</v>
      </c>
      <c r="G14" s="31">
        <v>45689</v>
      </c>
      <c r="H14" s="31">
        <v>45839</v>
      </c>
      <c r="I14" s="27"/>
    </row>
    <row r="15" spans="1:9" x14ac:dyDescent="0.35">
      <c r="A15" s="6">
        <v>12</v>
      </c>
      <c r="B15" s="6" t="s">
        <v>25</v>
      </c>
      <c r="C15" s="6">
        <v>3</v>
      </c>
      <c r="D15" s="3">
        <v>1</v>
      </c>
      <c r="E15" s="28" t="s">
        <v>26</v>
      </c>
      <c r="F15" s="29">
        <v>5</v>
      </c>
      <c r="G15" s="31">
        <v>45689</v>
      </c>
      <c r="H15" s="31">
        <v>45839</v>
      </c>
      <c r="I15" s="26"/>
    </row>
    <row r="16" spans="1:9" x14ac:dyDescent="0.35">
      <c r="A16" s="3">
        <v>13</v>
      </c>
      <c r="B16" s="3" t="s">
        <v>27</v>
      </c>
      <c r="C16" s="3">
        <v>1</v>
      </c>
      <c r="D16" s="3">
        <v>1</v>
      </c>
      <c r="E16" s="28" t="s">
        <v>28</v>
      </c>
      <c r="F16" s="29">
        <v>0</v>
      </c>
      <c r="G16" s="31">
        <v>45689</v>
      </c>
      <c r="H16" s="31">
        <v>45839</v>
      </c>
      <c r="I16" s="27"/>
    </row>
    <row r="17" spans="1:9" x14ac:dyDescent="0.35">
      <c r="A17" s="3">
        <v>14</v>
      </c>
      <c r="B17" s="3" t="s">
        <v>29</v>
      </c>
      <c r="C17" s="3">
        <v>1</v>
      </c>
      <c r="D17" s="3">
        <v>5</v>
      </c>
      <c r="E17" s="28" t="s">
        <v>30</v>
      </c>
      <c r="F17" s="29">
        <v>0</v>
      </c>
      <c r="G17" s="31">
        <v>45689</v>
      </c>
      <c r="H17" s="31">
        <v>45839</v>
      </c>
      <c r="I17" s="27"/>
    </row>
    <row r="18" spans="1:9" x14ac:dyDescent="0.35">
      <c r="A18" s="3">
        <v>15</v>
      </c>
      <c r="B18" s="3" t="s">
        <v>31</v>
      </c>
      <c r="C18" s="3">
        <v>1</v>
      </c>
      <c r="D18" s="3">
        <v>1</v>
      </c>
      <c r="E18" s="28" t="s">
        <v>32</v>
      </c>
      <c r="F18" s="29">
        <v>0</v>
      </c>
      <c r="G18" s="31">
        <v>45689</v>
      </c>
      <c r="H18" s="31">
        <v>45839</v>
      </c>
      <c r="I18" s="27"/>
    </row>
    <row r="19" spans="1:9" x14ac:dyDescent="0.35">
      <c r="A19" s="3">
        <v>16</v>
      </c>
      <c r="B19" s="3" t="s">
        <v>33</v>
      </c>
      <c r="C19" s="3">
        <v>1</v>
      </c>
      <c r="D19" s="3">
        <v>1</v>
      </c>
      <c r="E19" s="28" t="s">
        <v>34</v>
      </c>
      <c r="F19" s="29">
        <v>2</v>
      </c>
      <c r="G19" s="31">
        <v>45689</v>
      </c>
      <c r="H19" s="31">
        <v>45839</v>
      </c>
      <c r="I19" s="27"/>
    </row>
    <row r="20" spans="1:9" x14ac:dyDescent="0.35">
      <c r="A20" s="3">
        <v>17</v>
      </c>
      <c r="B20" s="3" t="s">
        <v>35</v>
      </c>
      <c r="C20" s="3">
        <v>1</v>
      </c>
      <c r="D20" s="3">
        <v>1</v>
      </c>
      <c r="E20" s="28" t="s">
        <v>36</v>
      </c>
      <c r="F20" s="29">
        <v>0</v>
      </c>
      <c r="G20" s="31">
        <v>45689</v>
      </c>
      <c r="H20" s="31">
        <v>45839</v>
      </c>
      <c r="I20" s="27"/>
    </row>
    <row r="21" spans="1:9" x14ac:dyDescent="0.35">
      <c r="A21" s="3">
        <v>18</v>
      </c>
      <c r="B21" s="3" t="s">
        <v>37</v>
      </c>
      <c r="C21" s="3">
        <v>1</v>
      </c>
      <c r="D21" s="3">
        <v>1</v>
      </c>
      <c r="E21" s="28" t="s">
        <v>38</v>
      </c>
      <c r="F21" s="29">
        <v>0</v>
      </c>
      <c r="G21" s="31">
        <v>45689</v>
      </c>
      <c r="H21" s="31">
        <v>45839</v>
      </c>
      <c r="I21" s="27"/>
    </row>
    <row r="22" spans="1:9" x14ac:dyDescent="0.35">
      <c r="A22" s="3">
        <v>19</v>
      </c>
      <c r="B22" s="3" t="s">
        <v>39</v>
      </c>
      <c r="C22" s="3">
        <v>1</v>
      </c>
      <c r="D22" s="3">
        <v>5</v>
      </c>
      <c r="E22" s="28" t="s">
        <v>40</v>
      </c>
      <c r="F22" s="29">
        <v>0</v>
      </c>
      <c r="G22" s="31">
        <v>45689</v>
      </c>
      <c r="H22" s="31">
        <v>45839</v>
      </c>
      <c r="I22" s="27"/>
    </row>
    <row r="23" spans="1:9" x14ac:dyDescent="0.35">
      <c r="A23" s="3">
        <v>20</v>
      </c>
      <c r="B23" s="3" t="s">
        <v>41</v>
      </c>
      <c r="C23" s="3">
        <v>1</v>
      </c>
      <c r="D23" s="3">
        <v>5</v>
      </c>
      <c r="E23" s="28" t="s">
        <v>42</v>
      </c>
      <c r="F23" s="29">
        <v>5</v>
      </c>
      <c r="G23" s="31">
        <v>45689</v>
      </c>
      <c r="H23" s="31">
        <v>45839</v>
      </c>
      <c r="I23" s="27"/>
    </row>
    <row r="24" spans="1:9" x14ac:dyDescent="0.35">
      <c r="A24" s="3">
        <v>21</v>
      </c>
      <c r="B24" s="3" t="s">
        <v>43</v>
      </c>
      <c r="C24" s="3">
        <v>1</v>
      </c>
      <c r="D24" s="3">
        <v>5</v>
      </c>
      <c r="E24" s="28" t="s">
        <v>44</v>
      </c>
      <c r="F24" s="29">
        <v>0</v>
      </c>
      <c r="G24" s="31">
        <v>45689</v>
      </c>
      <c r="H24" s="31">
        <v>45839</v>
      </c>
      <c r="I24" s="27"/>
    </row>
    <row r="25" spans="1:9" x14ac:dyDescent="0.35">
      <c r="A25" s="3">
        <v>22</v>
      </c>
      <c r="B25" s="3" t="s">
        <v>45</v>
      </c>
      <c r="C25" s="3">
        <v>1</v>
      </c>
      <c r="D25" s="3">
        <v>5</v>
      </c>
      <c r="E25" s="28" t="s">
        <v>46</v>
      </c>
      <c r="F25" s="29">
        <v>0</v>
      </c>
      <c r="G25" s="31">
        <v>45689</v>
      </c>
      <c r="H25" s="31">
        <v>45839</v>
      </c>
      <c r="I25" s="27"/>
    </row>
    <row r="26" spans="1:9" x14ac:dyDescent="0.35">
      <c r="A26" s="3">
        <v>23</v>
      </c>
      <c r="B26" s="3" t="s">
        <v>47</v>
      </c>
      <c r="C26" s="3">
        <v>1</v>
      </c>
      <c r="D26" s="3">
        <v>5</v>
      </c>
      <c r="E26" s="28" t="s">
        <v>48</v>
      </c>
      <c r="F26" s="29">
        <v>0</v>
      </c>
      <c r="G26" s="31">
        <v>45689</v>
      </c>
      <c r="H26" s="31">
        <v>45839</v>
      </c>
      <c r="I26" s="27"/>
    </row>
    <row r="27" spans="1:9" x14ac:dyDescent="0.35">
      <c r="A27" s="6">
        <v>24</v>
      </c>
      <c r="B27" s="6" t="s">
        <v>49</v>
      </c>
      <c r="C27" s="6">
        <v>3</v>
      </c>
      <c r="D27" s="3">
        <v>5</v>
      </c>
      <c r="E27" s="28" t="s">
        <v>50</v>
      </c>
      <c r="F27" s="29">
        <v>0</v>
      </c>
      <c r="G27" s="31">
        <v>45689</v>
      </c>
      <c r="H27" s="31">
        <v>45839</v>
      </c>
      <c r="I27" s="26"/>
    </row>
    <row r="28" spans="1:9" x14ac:dyDescent="0.35">
      <c r="A28" s="3">
        <v>25</v>
      </c>
      <c r="B28" s="3" t="s">
        <v>51</v>
      </c>
      <c r="C28" s="3">
        <v>1</v>
      </c>
      <c r="D28" s="3">
        <v>5</v>
      </c>
      <c r="E28" s="28" t="s">
        <v>52</v>
      </c>
      <c r="F28" s="29">
        <v>0</v>
      </c>
      <c r="G28" s="31">
        <v>45689</v>
      </c>
      <c r="H28" s="31">
        <v>45839</v>
      </c>
      <c r="I28" s="27"/>
    </row>
    <row r="29" spans="1:9" x14ac:dyDescent="0.35">
      <c r="A29" s="3">
        <v>26</v>
      </c>
      <c r="B29" s="3" t="s">
        <v>53</v>
      </c>
      <c r="C29" s="3">
        <v>1</v>
      </c>
      <c r="D29" s="3">
        <v>5</v>
      </c>
      <c r="E29" s="28" t="s">
        <v>54</v>
      </c>
      <c r="F29" s="29">
        <v>0</v>
      </c>
      <c r="G29" s="31">
        <v>45689</v>
      </c>
      <c r="H29" s="31">
        <v>45839</v>
      </c>
      <c r="I29" s="27"/>
    </row>
    <row r="30" spans="1:9" x14ac:dyDescent="0.35">
      <c r="A30" s="3">
        <v>27</v>
      </c>
      <c r="B30" s="3" t="s">
        <v>55</v>
      </c>
      <c r="C30" s="3">
        <v>1</v>
      </c>
      <c r="D30" s="3">
        <v>5</v>
      </c>
      <c r="E30" s="28" t="s">
        <v>56</v>
      </c>
      <c r="F30" s="29">
        <v>0</v>
      </c>
      <c r="G30" s="31">
        <v>45689</v>
      </c>
      <c r="H30" s="31">
        <v>45839</v>
      </c>
      <c r="I30" s="27"/>
    </row>
    <row r="31" spans="1:9" x14ac:dyDescent="0.35">
      <c r="A31" s="3">
        <v>28</v>
      </c>
      <c r="B31" s="3" t="s">
        <v>57</v>
      </c>
      <c r="C31" s="3">
        <v>1</v>
      </c>
      <c r="D31" s="3">
        <v>5</v>
      </c>
      <c r="E31" s="28" t="s">
        <v>58</v>
      </c>
      <c r="F31" s="29">
        <v>5</v>
      </c>
      <c r="G31" s="31">
        <v>45689</v>
      </c>
      <c r="H31" s="31">
        <v>45839</v>
      </c>
      <c r="I31" s="27"/>
    </row>
    <row r="32" spans="1:9" x14ac:dyDescent="0.35">
      <c r="A32" s="3">
        <v>29</v>
      </c>
      <c r="B32" s="3" t="s">
        <v>59</v>
      </c>
      <c r="C32" s="3">
        <v>1</v>
      </c>
      <c r="D32" s="3">
        <v>5</v>
      </c>
      <c r="E32" s="28" t="s">
        <v>60</v>
      </c>
      <c r="F32" s="29">
        <v>0</v>
      </c>
      <c r="G32" s="31">
        <v>45689</v>
      </c>
      <c r="H32" s="31">
        <v>45839</v>
      </c>
      <c r="I32" s="27"/>
    </row>
    <row r="33" spans="1:9" x14ac:dyDescent="0.35">
      <c r="A33" s="6">
        <v>30</v>
      </c>
      <c r="B33" s="6" t="s">
        <v>61</v>
      </c>
      <c r="C33" s="6">
        <v>3</v>
      </c>
      <c r="D33" s="3">
        <v>5</v>
      </c>
      <c r="E33" s="28" t="s">
        <v>62</v>
      </c>
      <c r="F33" s="29">
        <v>0</v>
      </c>
      <c r="G33" s="31">
        <v>45689</v>
      </c>
      <c r="H33" s="31">
        <v>45839</v>
      </c>
      <c r="I33" s="26"/>
    </row>
    <row r="34" spans="1:9" x14ac:dyDescent="0.35">
      <c r="A34" s="3">
        <v>31</v>
      </c>
      <c r="B34" s="3" t="s">
        <v>63</v>
      </c>
      <c r="C34" s="3">
        <v>1</v>
      </c>
      <c r="D34" s="3">
        <v>5</v>
      </c>
      <c r="E34" s="28" t="s">
        <v>64</v>
      </c>
      <c r="F34" s="29">
        <v>0</v>
      </c>
      <c r="G34" s="31">
        <v>45689</v>
      </c>
      <c r="H34" s="31">
        <v>45839</v>
      </c>
      <c r="I34" s="27"/>
    </row>
    <row r="35" spans="1:9" x14ac:dyDescent="0.35">
      <c r="A35" s="3">
        <v>32</v>
      </c>
      <c r="B35" s="3" t="s">
        <v>65</v>
      </c>
      <c r="C35" s="3">
        <v>1</v>
      </c>
      <c r="D35" s="3">
        <v>5</v>
      </c>
      <c r="E35" s="28" t="s">
        <v>66</v>
      </c>
      <c r="F35" s="29">
        <v>5</v>
      </c>
      <c r="G35" s="31">
        <v>45689</v>
      </c>
      <c r="H35" s="31">
        <v>45839</v>
      </c>
      <c r="I35" s="27"/>
    </row>
    <row r="36" spans="1:9" x14ac:dyDescent="0.35">
      <c r="A36" s="3">
        <v>33</v>
      </c>
      <c r="B36" s="3" t="s">
        <v>67</v>
      </c>
      <c r="C36" s="3">
        <v>1</v>
      </c>
      <c r="D36" s="3">
        <v>5</v>
      </c>
      <c r="E36" s="28" t="s">
        <v>68</v>
      </c>
      <c r="F36" s="29">
        <v>0</v>
      </c>
      <c r="G36" s="31">
        <v>45689</v>
      </c>
      <c r="H36" s="31">
        <v>45839</v>
      </c>
      <c r="I36" s="27"/>
    </row>
    <row r="37" spans="1:9" x14ac:dyDescent="0.35">
      <c r="A37" s="3">
        <v>34</v>
      </c>
      <c r="B37" s="3" t="s">
        <v>69</v>
      </c>
      <c r="C37" s="3">
        <v>1</v>
      </c>
      <c r="D37" s="3">
        <v>5</v>
      </c>
      <c r="E37" s="28" t="s">
        <v>70</v>
      </c>
      <c r="F37" s="29">
        <v>0</v>
      </c>
      <c r="G37" s="31">
        <v>45689</v>
      </c>
      <c r="H37" s="31">
        <v>45839</v>
      </c>
      <c r="I37" s="27"/>
    </row>
    <row r="38" spans="1:9" x14ac:dyDescent="0.35">
      <c r="A38" s="3">
        <v>35</v>
      </c>
      <c r="B38" s="3" t="s">
        <v>71</v>
      </c>
      <c r="C38" s="3">
        <v>1</v>
      </c>
      <c r="D38" s="3">
        <v>5</v>
      </c>
      <c r="E38" s="28" t="s">
        <v>72</v>
      </c>
      <c r="F38" s="29">
        <v>0</v>
      </c>
      <c r="G38" s="31">
        <v>45689</v>
      </c>
      <c r="H38" s="31">
        <v>45839</v>
      </c>
      <c r="I38" s="27"/>
    </row>
    <row r="39" spans="1:9" x14ac:dyDescent="0.35">
      <c r="A39" s="3">
        <v>36</v>
      </c>
      <c r="B39" s="3" t="s">
        <v>73</v>
      </c>
      <c r="C39" s="3">
        <v>1</v>
      </c>
      <c r="D39" s="3">
        <v>5</v>
      </c>
      <c r="E39" s="28" t="s">
        <v>74</v>
      </c>
      <c r="F39" s="29">
        <v>0</v>
      </c>
      <c r="G39" s="31">
        <v>45689</v>
      </c>
      <c r="H39" s="31">
        <v>45839</v>
      </c>
      <c r="I39" s="27"/>
    </row>
    <row r="40" spans="1:9" x14ac:dyDescent="0.35">
      <c r="A40" s="6">
        <v>37</v>
      </c>
      <c r="B40" s="6" t="s">
        <v>75</v>
      </c>
      <c r="C40" s="6">
        <v>3</v>
      </c>
      <c r="D40" s="3">
        <v>5</v>
      </c>
      <c r="E40" s="28" t="s">
        <v>76</v>
      </c>
      <c r="F40" s="29">
        <v>0</v>
      </c>
      <c r="G40" s="31">
        <v>45689</v>
      </c>
      <c r="H40" s="31">
        <v>45839</v>
      </c>
      <c r="I40" s="26"/>
    </row>
    <row r="41" spans="1:9" x14ac:dyDescent="0.35">
      <c r="A41" s="8"/>
      <c r="B41" s="8"/>
      <c r="C41" s="84"/>
      <c r="D41" s="86"/>
      <c r="E41" s="11"/>
      <c r="F41" s="84"/>
      <c r="G41" s="85"/>
      <c r="H41" s="86"/>
      <c r="I41" s="12"/>
    </row>
    <row r="42" spans="1:9" ht="30.5" customHeight="1" x14ac:dyDescent="0.35">
      <c r="A42" s="96" t="s">
        <v>219</v>
      </c>
      <c r="B42" s="96"/>
      <c r="C42" s="96"/>
      <c r="D42" s="96"/>
      <c r="E42" s="96"/>
      <c r="F42" s="96"/>
      <c r="G42" s="96"/>
      <c r="H42" s="96"/>
      <c r="I42" s="96"/>
    </row>
    <row r="43" spans="1:9" x14ac:dyDescent="0.35">
      <c r="A43" s="3">
        <v>38</v>
      </c>
      <c r="B43" s="3" t="s">
        <v>77</v>
      </c>
      <c r="C43" s="3">
        <v>1</v>
      </c>
      <c r="D43" s="3">
        <v>4</v>
      </c>
      <c r="E43" s="28" t="s">
        <v>78</v>
      </c>
      <c r="F43" s="29">
        <v>1</v>
      </c>
      <c r="G43" s="31">
        <v>45689</v>
      </c>
      <c r="H43" s="31">
        <v>45839</v>
      </c>
      <c r="I43" s="27"/>
    </row>
    <row r="44" spans="1:9" x14ac:dyDescent="0.35">
      <c r="A44" s="3">
        <v>39</v>
      </c>
      <c r="B44" s="3" t="s">
        <v>79</v>
      </c>
      <c r="C44" s="3">
        <v>1</v>
      </c>
      <c r="D44" s="3">
        <v>4</v>
      </c>
      <c r="E44" s="28" t="s">
        <v>80</v>
      </c>
      <c r="F44" s="29">
        <v>0</v>
      </c>
      <c r="G44" s="31">
        <v>45689</v>
      </c>
      <c r="H44" s="31">
        <v>45839</v>
      </c>
      <c r="I44" s="27"/>
    </row>
    <row r="45" spans="1:9" x14ac:dyDescent="0.35">
      <c r="A45" s="6">
        <v>40</v>
      </c>
      <c r="B45" s="6" t="s">
        <v>81</v>
      </c>
      <c r="C45" s="6">
        <v>3</v>
      </c>
      <c r="D45" s="3">
        <v>1</v>
      </c>
      <c r="E45" s="28" t="s">
        <v>82</v>
      </c>
      <c r="F45" s="29">
        <v>0</v>
      </c>
      <c r="G45" s="31">
        <v>45689</v>
      </c>
      <c r="H45" s="31">
        <v>45839</v>
      </c>
      <c r="I45" s="26"/>
    </row>
    <row r="46" spans="1:9" x14ac:dyDescent="0.35">
      <c r="A46" s="3">
        <v>41</v>
      </c>
      <c r="B46" s="3" t="s">
        <v>83</v>
      </c>
      <c r="C46" s="3">
        <v>1</v>
      </c>
      <c r="D46" s="3">
        <v>4</v>
      </c>
      <c r="E46" s="28" t="s">
        <v>84</v>
      </c>
      <c r="F46" s="29">
        <v>1</v>
      </c>
      <c r="G46" s="31">
        <v>45689</v>
      </c>
      <c r="H46" s="31">
        <v>45839</v>
      </c>
      <c r="I46" s="27"/>
    </row>
    <row r="47" spans="1:9" x14ac:dyDescent="0.35">
      <c r="A47" s="3">
        <v>42</v>
      </c>
      <c r="B47" s="3" t="s">
        <v>85</v>
      </c>
      <c r="C47" s="3">
        <v>1</v>
      </c>
      <c r="D47" s="3">
        <v>4</v>
      </c>
      <c r="E47" s="28" t="s">
        <v>86</v>
      </c>
      <c r="F47" s="29">
        <v>0</v>
      </c>
      <c r="G47" s="31">
        <v>45689</v>
      </c>
      <c r="H47" s="31">
        <v>45839</v>
      </c>
      <c r="I47" s="27"/>
    </row>
    <row r="48" spans="1:9" x14ac:dyDescent="0.35">
      <c r="A48" s="3">
        <v>43</v>
      </c>
      <c r="B48" s="3" t="s">
        <v>87</v>
      </c>
      <c r="C48" s="3">
        <v>1</v>
      </c>
      <c r="D48" s="3">
        <v>4</v>
      </c>
      <c r="E48" s="28" t="s">
        <v>88</v>
      </c>
      <c r="F48" s="29">
        <v>3</v>
      </c>
      <c r="G48" s="31">
        <v>45689</v>
      </c>
      <c r="H48" s="31">
        <v>45839</v>
      </c>
      <c r="I48" s="27"/>
    </row>
    <row r="49" spans="1:9" x14ac:dyDescent="0.35">
      <c r="A49" s="3">
        <v>44</v>
      </c>
      <c r="B49" s="3" t="s">
        <v>89</v>
      </c>
      <c r="C49" s="3">
        <v>1</v>
      </c>
      <c r="D49" s="3">
        <v>4</v>
      </c>
      <c r="E49" s="28" t="s">
        <v>90</v>
      </c>
      <c r="F49" s="29">
        <v>5</v>
      </c>
      <c r="G49" s="31">
        <v>45689</v>
      </c>
      <c r="H49" s="31">
        <v>45839</v>
      </c>
      <c r="I49" s="27"/>
    </row>
    <row r="50" spans="1:9" x14ac:dyDescent="0.35">
      <c r="A50" s="3">
        <v>45</v>
      </c>
      <c r="B50" s="3" t="s">
        <v>91</v>
      </c>
      <c r="C50" s="3">
        <v>1</v>
      </c>
      <c r="D50" s="3">
        <v>4</v>
      </c>
      <c r="E50" s="28" t="s">
        <v>92</v>
      </c>
      <c r="F50" s="29">
        <v>0</v>
      </c>
      <c r="G50" s="31">
        <v>45689</v>
      </c>
      <c r="H50" s="31">
        <v>45839</v>
      </c>
      <c r="I50" s="27"/>
    </row>
    <row r="51" spans="1:9" x14ac:dyDescent="0.35">
      <c r="A51" s="8"/>
      <c r="B51" s="8"/>
      <c r="C51" s="8"/>
      <c r="D51" s="8"/>
      <c r="E51" s="11"/>
      <c r="F51" s="84"/>
      <c r="G51" s="85"/>
      <c r="H51" s="86"/>
      <c r="I51" s="12"/>
    </row>
    <row r="52" spans="1:9" ht="34.5" customHeight="1" x14ac:dyDescent="0.35">
      <c r="A52" s="96" t="s">
        <v>218</v>
      </c>
      <c r="B52" s="96"/>
      <c r="C52" s="96"/>
      <c r="D52" s="96"/>
      <c r="E52" s="96"/>
      <c r="F52" s="96"/>
      <c r="G52" s="96"/>
      <c r="H52" s="96"/>
      <c r="I52" s="96"/>
    </row>
    <row r="53" spans="1:9" x14ac:dyDescent="0.35">
      <c r="A53" s="3">
        <v>46</v>
      </c>
      <c r="B53" s="3" t="s">
        <v>93</v>
      </c>
      <c r="C53" s="3">
        <v>2</v>
      </c>
      <c r="D53" s="3">
        <v>3</v>
      </c>
      <c r="E53" s="1" t="s">
        <v>94</v>
      </c>
      <c r="F53" s="29">
        <v>0</v>
      </c>
      <c r="G53" s="31">
        <v>45689</v>
      </c>
      <c r="H53" s="31">
        <v>45839</v>
      </c>
      <c r="I53" s="1"/>
    </row>
    <row r="54" spans="1:9" x14ac:dyDescent="0.35">
      <c r="A54" s="3">
        <v>47</v>
      </c>
      <c r="B54" s="3" t="s">
        <v>95</v>
      </c>
      <c r="C54" s="3">
        <v>2</v>
      </c>
      <c r="D54" s="3">
        <v>3</v>
      </c>
      <c r="E54" s="1" t="s">
        <v>96</v>
      </c>
      <c r="F54" s="29">
        <v>0</v>
      </c>
      <c r="G54" s="31">
        <v>45689</v>
      </c>
      <c r="H54" s="31">
        <v>45839</v>
      </c>
      <c r="I54" s="1"/>
    </row>
    <row r="55" spans="1:9" x14ac:dyDescent="0.35">
      <c r="A55" s="3">
        <v>48</v>
      </c>
      <c r="B55" s="3" t="s">
        <v>97</v>
      </c>
      <c r="C55" s="3">
        <v>1</v>
      </c>
      <c r="D55" s="3">
        <v>3</v>
      </c>
      <c r="E55" s="1" t="s">
        <v>98</v>
      </c>
      <c r="F55" s="29">
        <v>0</v>
      </c>
      <c r="G55" s="31">
        <v>45689</v>
      </c>
      <c r="H55" s="31">
        <v>45839</v>
      </c>
      <c r="I55" s="1"/>
    </row>
    <row r="56" spans="1:9" x14ac:dyDescent="0.35">
      <c r="A56" s="3">
        <v>49</v>
      </c>
      <c r="B56" s="3" t="s">
        <v>99</v>
      </c>
      <c r="C56" s="3">
        <v>2</v>
      </c>
      <c r="D56" s="3">
        <v>3</v>
      </c>
      <c r="E56" s="1" t="s">
        <v>100</v>
      </c>
      <c r="F56" s="29">
        <v>0</v>
      </c>
      <c r="G56" s="31">
        <v>45689</v>
      </c>
      <c r="H56" s="31">
        <v>45839</v>
      </c>
      <c r="I56" s="1"/>
    </row>
    <row r="57" spans="1:9" x14ac:dyDescent="0.35">
      <c r="A57" s="3">
        <v>50</v>
      </c>
      <c r="B57" s="3" t="s">
        <v>101</v>
      </c>
      <c r="C57" s="3">
        <v>1</v>
      </c>
      <c r="D57" s="3">
        <v>3</v>
      </c>
      <c r="E57" s="1" t="s">
        <v>102</v>
      </c>
      <c r="F57" s="29">
        <v>3</v>
      </c>
      <c r="G57" s="31">
        <v>45689</v>
      </c>
      <c r="H57" s="31">
        <v>45839</v>
      </c>
      <c r="I57" s="1"/>
    </row>
    <row r="58" spans="1:9" x14ac:dyDescent="0.35">
      <c r="A58" s="3">
        <v>51</v>
      </c>
      <c r="B58" s="3" t="s">
        <v>103</v>
      </c>
      <c r="C58" s="3">
        <v>1</v>
      </c>
      <c r="D58" s="3">
        <v>3</v>
      </c>
      <c r="E58" s="1" t="s">
        <v>104</v>
      </c>
      <c r="F58" s="29">
        <v>0</v>
      </c>
      <c r="G58" s="31">
        <v>45689</v>
      </c>
      <c r="H58" s="31">
        <v>45839</v>
      </c>
      <c r="I58" s="1"/>
    </row>
    <row r="59" spans="1:9" x14ac:dyDescent="0.35">
      <c r="A59" s="3">
        <v>52</v>
      </c>
      <c r="B59" s="3" t="s">
        <v>105</v>
      </c>
      <c r="C59" s="3">
        <v>1</v>
      </c>
      <c r="D59" s="3">
        <v>3</v>
      </c>
      <c r="E59" s="1" t="s">
        <v>106</v>
      </c>
      <c r="F59" s="29">
        <v>0</v>
      </c>
      <c r="G59" s="31">
        <v>45689</v>
      </c>
      <c r="H59" s="31">
        <v>45839</v>
      </c>
      <c r="I59" s="1"/>
    </row>
    <row r="60" spans="1:9" x14ac:dyDescent="0.35">
      <c r="A60" s="3">
        <v>53</v>
      </c>
      <c r="B60" s="3" t="s">
        <v>107</v>
      </c>
      <c r="C60" s="3">
        <v>1</v>
      </c>
      <c r="D60" s="3">
        <v>3</v>
      </c>
      <c r="E60" s="1" t="s">
        <v>108</v>
      </c>
      <c r="F60" s="29">
        <v>0</v>
      </c>
      <c r="G60" s="31">
        <v>45689</v>
      </c>
      <c r="H60" s="31">
        <v>45839</v>
      </c>
      <c r="I60" s="1"/>
    </row>
    <row r="61" spans="1:9" x14ac:dyDescent="0.35">
      <c r="A61" s="3">
        <v>54</v>
      </c>
      <c r="B61" s="3" t="s">
        <v>109</v>
      </c>
      <c r="C61" s="3">
        <v>1</v>
      </c>
      <c r="D61" s="3">
        <v>3</v>
      </c>
      <c r="E61" s="1" t="s">
        <v>110</v>
      </c>
      <c r="F61" s="29">
        <v>0</v>
      </c>
      <c r="G61" s="31">
        <v>45689</v>
      </c>
      <c r="H61" s="31">
        <v>45839</v>
      </c>
      <c r="I61" s="1"/>
    </row>
    <row r="62" spans="1:9" x14ac:dyDescent="0.35">
      <c r="A62" s="3">
        <v>55</v>
      </c>
      <c r="B62" s="3" t="s">
        <v>111</v>
      </c>
      <c r="C62" s="3">
        <v>1</v>
      </c>
      <c r="D62" s="3">
        <v>3</v>
      </c>
      <c r="E62" s="1" t="s">
        <v>112</v>
      </c>
      <c r="F62" s="29">
        <v>0</v>
      </c>
      <c r="G62" s="31">
        <v>45689</v>
      </c>
      <c r="H62" s="31">
        <v>45839</v>
      </c>
      <c r="I62" s="1"/>
    </row>
    <row r="63" spans="1:9" x14ac:dyDescent="0.35">
      <c r="A63" s="3">
        <v>56</v>
      </c>
      <c r="B63" s="3" t="s">
        <v>113</v>
      </c>
      <c r="C63" s="3">
        <v>1</v>
      </c>
      <c r="D63" s="3">
        <v>3</v>
      </c>
      <c r="E63" s="1" t="s">
        <v>114</v>
      </c>
      <c r="F63" s="29">
        <v>3</v>
      </c>
      <c r="G63" s="31">
        <v>45689</v>
      </c>
      <c r="H63" s="31">
        <v>45839</v>
      </c>
      <c r="I63" s="1"/>
    </row>
    <row r="64" spans="1:9" x14ac:dyDescent="0.35">
      <c r="A64" s="3">
        <v>57</v>
      </c>
      <c r="B64" s="3" t="s">
        <v>115</v>
      </c>
      <c r="C64" s="3">
        <v>1</v>
      </c>
      <c r="D64" s="3">
        <v>3</v>
      </c>
      <c r="E64" s="1" t="s">
        <v>116</v>
      </c>
      <c r="F64" s="29">
        <v>1</v>
      </c>
      <c r="G64" s="31">
        <v>45689</v>
      </c>
      <c r="H64" s="31">
        <v>45839</v>
      </c>
      <c r="I64" s="1"/>
    </row>
    <row r="65" spans="1:9" x14ac:dyDescent="0.35">
      <c r="A65" s="3">
        <v>58</v>
      </c>
      <c r="B65" s="3" t="s">
        <v>117</v>
      </c>
      <c r="C65" s="3">
        <v>1</v>
      </c>
      <c r="D65" s="3">
        <v>3</v>
      </c>
      <c r="E65" s="1" t="s">
        <v>118</v>
      </c>
      <c r="F65" s="29">
        <v>0</v>
      </c>
      <c r="G65" s="31">
        <v>45689</v>
      </c>
      <c r="H65" s="31">
        <v>45839</v>
      </c>
      <c r="I65" s="1"/>
    </row>
    <row r="66" spans="1:9" x14ac:dyDescent="0.35">
      <c r="A66" s="3">
        <v>59</v>
      </c>
      <c r="B66" s="3" t="s">
        <v>119</v>
      </c>
      <c r="C66" s="3">
        <v>1</v>
      </c>
      <c r="D66" s="3">
        <v>3</v>
      </c>
      <c r="E66" s="1" t="s">
        <v>120</v>
      </c>
      <c r="F66" s="29">
        <v>0</v>
      </c>
      <c r="G66" s="31">
        <v>45689</v>
      </c>
      <c r="H66" s="31">
        <v>45839</v>
      </c>
      <c r="I66" s="1"/>
    </row>
    <row r="67" spans="1:9" x14ac:dyDescent="0.35">
      <c r="A67" s="8"/>
      <c r="B67" s="8"/>
      <c r="C67" s="84"/>
      <c r="D67" s="86"/>
      <c r="E67" s="11"/>
      <c r="F67" s="84"/>
      <c r="G67" s="85"/>
      <c r="H67" s="86"/>
      <c r="I67" s="12"/>
    </row>
    <row r="68" spans="1:9" ht="33.5" customHeight="1" x14ac:dyDescent="0.35">
      <c r="A68" s="97" t="s">
        <v>217</v>
      </c>
      <c r="B68" s="97"/>
      <c r="C68" s="97"/>
      <c r="D68" s="97"/>
      <c r="E68" s="97"/>
      <c r="F68" s="97"/>
      <c r="G68" s="97"/>
      <c r="H68" s="97"/>
      <c r="I68" s="97"/>
    </row>
    <row r="69" spans="1:9" x14ac:dyDescent="0.35">
      <c r="A69" s="3">
        <v>60</v>
      </c>
      <c r="B69" s="3" t="s">
        <v>121</v>
      </c>
      <c r="C69" s="3">
        <v>1</v>
      </c>
      <c r="D69" s="3">
        <v>2</v>
      </c>
      <c r="E69" s="28" t="s">
        <v>122</v>
      </c>
      <c r="F69" s="29">
        <v>0</v>
      </c>
      <c r="G69" s="31">
        <v>45689</v>
      </c>
      <c r="H69" s="31">
        <v>45839</v>
      </c>
      <c r="I69" s="27"/>
    </row>
    <row r="70" spans="1:9" x14ac:dyDescent="0.35">
      <c r="A70" s="3">
        <v>61</v>
      </c>
      <c r="B70" s="3" t="s">
        <v>123</v>
      </c>
      <c r="C70" s="3">
        <v>1</v>
      </c>
      <c r="D70" s="3">
        <v>2</v>
      </c>
      <c r="E70" s="28" t="s">
        <v>124</v>
      </c>
      <c r="F70" s="29">
        <v>0</v>
      </c>
      <c r="G70" s="31">
        <v>45689</v>
      </c>
      <c r="H70" s="31">
        <v>45839</v>
      </c>
      <c r="I70" s="27"/>
    </row>
    <row r="71" spans="1:9" x14ac:dyDescent="0.35">
      <c r="A71" s="3">
        <v>62</v>
      </c>
      <c r="B71" s="3" t="s">
        <v>125</v>
      </c>
      <c r="C71" s="3">
        <v>1</v>
      </c>
      <c r="D71" s="3">
        <v>2</v>
      </c>
      <c r="E71" s="28" t="s">
        <v>126</v>
      </c>
      <c r="F71" s="29">
        <v>0</v>
      </c>
      <c r="G71" s="31">
        <v>45689</v>
      </c>
      <c r="H71" s="31">
        <v>45839</v>
      </c>
      <c r="I71" s="27"/>
    </row>
    <row r="72" spans="1:9" x14ac:dyDescent="0.35">
      <c r="A72" s="3">
        <v>63</v>
      </c>
      <c r="B72" s="3" t="s">
        <v>127</v>
      </c>
      <c r="C72" s="3">
        <v>1</v>
      </c>
      <c r="D72" s="3">
        <v>2</v>
      </c>
      <c r="E72" s="28" t="s">
        <v>128</v>
      </c>
      <c r="F72" s="29">
        <v>0</v>
      </c>
      <c r="G72" s="31">
        <v>45689</v>
      </c>
      <c r="H72" s="31">
        <v>45839</v>
      </c>
      <c r="I72" s="27"/>
    </row>
    <row r="73" spans="1:9" x14ac:dyDescent="0.35">
      <c r="A73" s="3">
        <v>64</v>
      </c>
      <c r="B73" s="3" t="s">
        <v>129</v>
      </c>
      <c r="C73" s="3">
        <v>2</v>
      </c>
      <c r="D73" s="3">
        <v>2</v>
      </c>
      <c r="E73" s="28" t="s">
        <v>130</v>
      </c>
      <c r="F73" s="29">
        <v>0</v>
      </c>
      <c r="G73" s="31">
        <v>45689</v>
      </c>
      <c r="H73" s="31">
        <v>45839</v>
      </c>
      <c r="I73" s="27"/>
    </row>
    <row r="74" spans="1:9" x14ac:dyDescent="0.35">
      <c r="A74" s="6">
        <v>65</v>
      </c>
      <c r="B74" s="6" t="s">
        <v>131</v>
      </c>
      <c r="C74" s="6">
        <v>3</v>
      </c>
      <c r="D74" s="3">
        <v>2</v>
      </c>
      <c r="E74" s="28" t="s">
        <v>132</v>
      </c>
      <c r="F74" s="29">
        <v>2</v>
      </c>
      <c r="G74" s="31">
        <v>45689</v>
      </c>
      <c r="H74" s="31">
        <v>45839</v>
      </c>
      <c r="I74" s="26"/>
    </row>
    <row r="75" spans="1:9" x14ac:dyDescent="0.35">
      <c r="A75" s="3">
        <v>66</v>
      </c>
      <c r="B75" s="3" t="s">
        <v>133</v>
      </c>
      <c r="C75" s="3">
        <v>1</v>
      </c>
      <c r="D75" s="3">
        <v>2</v>
      </c>
      <c r="E75" s="28" t="s">
        <v>134</v>
      </c>
      <c r="F75" s="29">
        <v>0</v>
      </c>
      <c r="G75" s="31">
        <v>45689</v>
      </c>
      <c r="H75" s="31">
        <v>45839</v>
      </c>
      <c r="I75" s="27"/>
    </row>
    <row r="76" spans="1:9" x14ac:dyDescent="0.35">
      <c r="A76" s="6">
        <v>67</v>
      </c>
      <c r="B76" s="6" t="s">
        <v>135</v>
      </c>
      <c r="C76" s="6">
        <v>3</v>
      </c>
      <c r="D76" s="3">
        <v>2</v>
      </c>
      <c r="E76" s="28" t="s">
        <v>136</v>
      </c>
      <c r="F76" s="29">
        <v>1</v>
      </c>
      <c r="G76" s="31">
        <v>45689</v>
      </c>
      <c r="H76" s="31">
        <v>45839</v>
      </c>
      <c r="I76" s="26"/>
    </row>
    <row r="77" spans="1:9" x14ac:dyDescent="0.35">
      <c r="A77" s="6">
        <v>68</v>
      </c>
      <c r="B77" s="6" t="s">
        <v>137</v>
      </c>
      <c r="C77" s="6">
        <v>3</v>
      </c>
      <c r="D77" s="3">
        <v>2</v>
      </c>
      <c r="E77" s="28" t="s">
        <v>138</v>
      </c>
      <c r="F77" s="29">
        <v>0</v>
      </c>
      <c r="G77" s="31">
        <v>45689</v>
      </c>
      <c r="H77" s="31">
        <v>45839</v>
      </c>
      <c r="I77" s="26"/>
    </row>
    <row r="78" spans="1:9" x14ac:dyDescent="0.35">
      <c r="A78" s="3">
        <v>69</v>
      </c>
      <c r="B78" s="3" t="s">
        <v>139</v>
      </c>
      <c r="C78" s="3">
        <v>1</v>
      </c>
      <c r="D78" s="3">
        <v>2</v>
      </c>
      <c r="E78" s="28" t="s">
        <v>140</v>
      </c>
      <c r="F78" s="29">
        <v>5</v>
      </c>
      <c r="G78" s="31">
        <v>45689</v>
      </c>
      <c r="H78" s="31">
        <v>45839</v>
      </c>
      <c r="I78" s="27"/>
    </row>
    <row r="79" spans="1:9" x14ac:dyDescent="0.35">
      <c r="A79" s="3">
        <v>70</v>
      </c>
      <c r="B79" s="3" t="s">
        <v>141</v>
      </c>
      <c r="C79" s="3">
        <v>1</v>
      </c>
      <c r="D79" s="3">
        <v>2</v>
      </c>
      <c r="E79" s="28" t="s">
        <v>142</v>
      </c>
      <c r="F79" s="29">
        <v>0</v>
      </c>
      <c r="G79" s="31">
        <v>45689</v>
      </c>
      <c r="H79" s="31">
        <v>45839</v>
      </c>
      <c r="I79" s="27"/>
    </row>
    <row r="80" spans="1:9" x14ac:dyDescent="0.35">
      <c r="A80" s="3">
        <v>71</v>
      </c>
      <c r="B80" s="3" t="s">
        <v>143</v>
      </c>
      <c r="C80" s="3">
        <v>1</v>
      </c>
      <c r="D80" s="3">
        <v>2</v>
      </c>
      <c r="E80" s="28" t="s">
        <v>144</v>
      </c>
      <c r="F80" s="29">
        <v>0</v>
      </c>
      <c r="G80" s="31">
        <v>45689</v>
      </c>
      <c r="H80" s="31">
        <v>45839</v>
      </c>
      <c r="I80" s="27"/>
    </row>
    <row r="81" spans="1:9" x14ac:dyDescent="0.35">
      <c r="A81" s="6">
        <v>72</v>
      </c>
      <c r="B81" s="6" t="s">
        <v>145</v>
      </c>
      <c r="C81" s="6">
        <v>3</v>
      </c>
      <c r="D81" s="3">
        <v>2</v>
      </c>
      <c r="E81" s="28" t="s">
        <v>146</v>
      </c>
      <c r="F81" s="29">
        <v>2</v>
      </c>
      <c r="G81" s="31">
        <v>45689</v>
      </c>
      <c r="H81" s="31">
        <v>45839</v>
      </c>
      <c r="I81" s="26"/>
    </row>
    <row r="82" spans="1:9" x14ac:dyDescent="0.35">
      <c r="A82" s="6">
        <v>73</v>
      </c>
      <c r="B82" s="6" t="s">
        <v>147</v>
      </c>
      <c r="C82" s="6">
        <v>3</v>
      </c>
      <c r="D82" s="3">
        <v>2</v>
      </c>
      <c r="E82" s="28" t="s">
        <v>148</v>
      </c>
      <c r="F82" s="29">
        <v>2</v>
      </c>
      <c r="G82" s="31">
        <v>45689</v>
      </c>
      <c r="H82" s="31">
        <v>45839</v>
      </c>
      <c r="I82" s="26"/>
    </row>
    <row r="83" spans="1:9" x14ac:dyDescent="0.35">
      <c r="A83" s="5">
        <v>74</v>
      </c>
      <c r="B83" s="5" t="s">
        <v>149</v>
      </c>
      <c r="C83" s="3">
        <v>3</v>
      </c>
      <c r="D83" s="3">
        <v>2</v>
      </c>
      <c r="E83" s="28" t="s">
        <v>150</v>
      </c>
      <c r="F83" s="29">
        <v>2</v>
      </c>
      <c r="G83" s="31">
        <v>45689</v>
      </c>
      <c r="H83" s="31">
        <v>45839</v>
      </c>
      <c r="I83" s="26"/>
    </row>
    <row r="84" spans="1:9" x14ac:dyDescent="0.35">
      <c r="A84" s="3">
        <v>75</v>
      </c>
      <c r="B84" s="3" t="s">
        <v>151</v>
      </c>
      <c r="C84" s="3">
        <v>1</v>
      </c>
      <c r="D84" s="3">
        <v>2</v>
      </c>
      <c r="E84" s="28" t="s">
        <v>152</v>
      </c>
      <c r="F84" s="29">
        <v>2</v>
      </c>
      <c r="G84" s="31">
        <v>45689</v>
      </c>
      <c r="H84" s="31">
        <v>45839</v>
      </c>
      <c r="I84" s="27"/>
    </row>
    <row r="85" spans="1:9" x14ac:dyDescent="0.35">
      <c r="A85" s="3">
        <v>76</v>
      </c>
      <c r="B85" s="3" t="s">
        <v>153</v>
      </c>
      <c r="C85" s="3">
        <v>1</v>
      </c>
      <c r="D85" s="3">
        <v>2</v>
      </c>
      <c r="E85" s="28" t="s">
        <v>154</v>
      </c>
      <c r="F85" s="29">
        <v>2</v>
      </c>
      <c r="G85" s="31">
        <v>45689</v>
      </c>
      <c r="H85" s="31">
        <v>45839</v>
      </c>
      <c r="I85" s="27"/>
    </row>
    <row r="86" spans="1:9" x14ac:dyDescent="0.35">
      <c r="A86" s="3">
        <v>77</v>
      </c>
      <c r="B86" s="3" t="s">
        <v>155</v>
      </c>
      <c r="C86" s="3">
        <v>1</v>
      </c>
      <c r="D86" s="3">
        <v>2</v>
      </c>
      <c r="E86" s="28" t="s">
        <v>156</v>
      </c>
      <c r="F86" s="29">
        <v>2</v>
      </c>
      <c r="G86" s="31">
        <v>45689</v>
      </c>
      <c r="H86" s="31">
        <v>45839</v>
      </c>
      <c r="I86" s="27"/>
    </row>
    <row r="87" spans="1:9" x14ac:dyDescent="0.35">
      <c r="A87" s="3">
        <v>78</v>
      </c>
      <c r="B87" s="3" t="s">
        <v>157</v>
      </c>
      <c r="C87" s="3">
        <v>1</v>
      </c>
      <c r="D87" s="3">
        <v>2</v>
      </c>
      <c r="E87" s="28" t="s">
        <v>158</v>
      </c>
      <c r="F87" s="29">
        <v>2</v>
      </c>
      <c r="G87" s="31">
        <v>45689</v>
      </c>
      <c r="H87" s="31">
        <v>45839</v>
      </c>
      <c r="I87" s="27"/>
    </row>
    <row r="88" spans="1:9" x14ac:dyDescent="0.35">
      <c r="A88" s="3">
        <v>79</v>
      </c>
      <c r="B88" s="3" t="s">
        <v>159</v>
      </c>
      <c r="C88" s="3">
        <v>1</v>
      </c>
      <c r="D88" s="3">
        <v>2</v>
      </c>
      <c r="E88" s="28" t="s">
        <v>160</v>
      </c>
      <c r="F88" s="29">
        <v>2</v>
      </c>
      <c r="G88" s="31">
        <v>45689</v>
      </c>
      <c r="H88" s="31">
        <v>45839</v>
      </c>
      <c r="I88" s="27"/>
    </row>
    <row r="89" spans="1:9" x14ac:dyDescent="0.35">
      <c r="A89" s="3">
        <v>80</v>
      </c>
      <c r="B89" s="3" t="s">
        <v>161</v>
      </c>
      <c r="C89" s="3">
        <v>1</v>
      </c>
      <c r="D89" s="3">
        <v>2</v>
      </c>
      <c r="E89" s="28" t="s">
        <v>162</v>
      </c>
      <c r="F89" s="29">
        <v>2</v>
      </c>
      <c r="G89" s="31">
        <v>45689</v>
      </c>
      <c r="H89" s="31">
        <v>45839</v>
      </c>
      <c r="I89" s="27"/>
    </row>
    <row r="90" spans="1:9" x14ac:dyDescent="0.35">
      <c r="A90" s="3">
        <v>81</v>
      </c>
      <c r="B90" s="3" t="s">
        <v>163</v>
      </c>
      <c r="C90" s="3">
        <v>1</v>
      </c>
      <c r="D90" s="3">
        <v>2</v>
      </c>
      <c r="E90" s="28" t="s">
        <v>164</v>
      </c>
      <c r="F90" s="29">
        <v>2</v>
      </c>
      <c r="G90" s="31">
        <v>45689</v>
      </c>
      <c r="H90" s="31">
        <v>45839</v>
      </c>
      <c r="I90" s="27"/>
    </row>
    <row r="91" spans="1:9" x14ac:dyDescent="0.35">
      <c r="A91" s="3">
        <v>82</v>
      </c>
      <c r="B91" s="3" t="s">
        <v>165</v>
      </c>
      <c r="C91" s="3">
        <v>1</v>
      </c>
      <c r="D91" s="3">
        <v>2</v>
      </c>
      <c r="E91" s="28" t="s">
        <v>166</v>
      </c>
      <c r="F91" s="29">
        <v>2</v>
      </c>
      <c r="G91" s="31">
        <v>45689</v>
      </c>
      <c r="H91" s="31">
        <v>45839</v>
      </c>
      <c r="I91" s="27"/>
    </row>
    <row r="92" spans="1:9" x14ac:dyDescent="0.35">
      <c r="A92" s="6">
        <v>83</v>
      </c>
      <c r="B92" s="6" t="s">
        <v>167</v>
      </c>
      <c r="C92" s="6">
        <v>3</v>
      </c>
      <c r="D92" s="3">
        <v>2</v>
      </c>
      <c r="E92" s="28" t="s">
        <v>168</v>
      </c>
      <c r="F92" s="29">
        <v>2</v>
      </c>
      <c r="G92" s="31">
        <v>45689</v>
      </c>
      <c r="H92" s="31">
        <v>45839</v>
      </c>
      <c r="I92" s="26"/>
    </row>
    <row r="93" spans="1:9" x14ac:dyDescent="0.35">
      <c r="A93" s="6">
        <v>84</v>
      </c>
      <c r="B93" s="6" t="s">
        <v>169</v>
      </c>
      <c r="C93" s="6">
        <v>3</v>
      </c>
      <c r="D93" s="3">
        <v>3</v>
      </c>
      <c r="E93" s="28" t="s">
        <v>170</v>
      </c>
      <c r="F93" s="29">
        <v>2</v>
      </c>
      <c r="G93" s="31">
        <v>45689</v>
      </c>
      <c r="H93" s="31">
        <v>45839</v>
      </c>
      <c r="I93" s="26"/>
    </row>
    <row r="94" spans="1:9" x14ac:dyDescent="0.35">
      <c r="A94" s="3">
        <v>85</v>
      </c>
      <c r="B94" s="3" t="s">
        <v>171</v>
      </c>
      <c r="C94" s="3">
        <v>1</v>
      </c>
      <c r="D94" s="3">
        <v>3</v>
      </c>
      <c r="E94" s="28" t="s">
        <v>172</v>
      </c>
      <c r="F94" s="29">
        <v>2</v>
      </c>
      <c r="G94" s="31">
        <v>45689</v>
      </c>
      <c r="H94" s="31">
        <v>45839</v>
      </c>
      <c r="I94" s="27"/>
    </row>
    <row r="95" spans="1:9" x14ac:dyDescent="0.35">
      <c r="A95" s="3">
        <v>86</v>
      </c>
      <c r="B95" s="3" t="s">
        <v>173</v>
      </c>
      <c r="C95" s="3">
        <v>1</v>
      </c>
      <c r="D95" s="3">
        <v>3</v>
      </c>
      <c r="E95" s="28" t="s">
        <v>174</v>
      </c>
      <c r="F95" s="29">
        <v>2</v>
      </c>
      <c r="G95" s="31">
        <v>45689</v>
      </c>
      <c r="H95" s="31">
        <v>45839</v>
      </c>
      <c r="I95" s="27"/>
    </row>
    <row r="96" spans="1:9" x14ac:dyDescent="0.35">
      <c r="A96" s="3">
        <v>87</v>
      </c>
      <c r="B96" s="3" t="s">
        <v>175</v>
      </c>
      <c r="C96" s="3">
        <v>1</v>
      </c>
      <c r="D96" s="3">
        <v>3</v>
      </c>
      <c r="E96" s="28" t="s">
        <v>176</v>
      </c>
      <c r="F96" s="29">
        <v>0</v>
      </c>
      <c r="G96" s="31">
        <v>45689</v>
      </c>
      <c r="H96" s="31">
        <v>45839</v>
      </c>
      <c r="I96" s="27"/>
    </row>
    <row r="97" spans="1:9" x14ac:dyDescent="0.35">
      <c r="A97" s="3">
        <v>88</v>
      </c>
      <c r="B97" s="3" t="s">
        <v>177</v>
      </c>
      <c r="C97" s="3">
        <v>1</v>
      </c>
      <c r="D97" s="3">
        <v>3</v>
      </c>
      <c r="E97" s="28" t="s">
        <v>178</v>
      </c>
      <c r="F97" s="29">
        <v>0</v>
      </c>
      <c r="G97" s="31">
        <v>45689</v>
      </c>
      <c r="H97" s="31">
        <v>45839</v>
      </c>
      <c r="I97" s="27"/>
    </row>
    <row r="98" spans="1:9" x14ac:dyDescent="0.35">
      <c r="A98" s="3">
        <v>89</v>
      </c>
      <c r="B98" s="3" t="s">
        <v>179</v>
      </c>
      <c r="C98" s="3">
        <v>1</v>
      </c>
      <c r="D98" s="3">
        <v>2</v>
      </c>
      <c r="E98" s="28" t="s">
        <v>180</v>
      </c>
      <c r="F98" s="29">
        <v>1</v>
      </c>
      <c r="G98" s="31">
        <v>45689</v>
      </c>
      <c r="H98" s="31">
        <v>45839</v>
      </c>
      <c r="I98" s="27"/>
    </row>
    <row r="99" spans="1:9" x14ac:dyDescent="0.35">
      <c r="A99" s="3">
        <v>90</v>
      </c>
      <c r="B99" s="3" t="s">
        <v>181</v>
      </c>
      <c r="C99" s="3">
        <v>1</v>
      </c>
      <c r="D99" s="3">
        <v>3</v>
      </c>
      <c r="E99" s="28" t="s">
        <v>182</v>
      </c>
      <c r="F99" s="29">
        <v>0</v>
      </c>
      <c r="G99" s="31">
        <v>45689</v>
      </c>
      <c r="H99" s="31">
        <v>45839</v>
      </c>
      <c r="I99" s="27"/>
    </row>
    <row r="100" spans="1:9" x14ac:dyDescent="0.35">
      <c r="A100" s="6">
        <v>91</v>
      </c>
      <c r="B100" s="6" t="s">
        <v>183</v>
      </c>
      <c r="C100" s="6">
        <v>3</v>
      </c>
      <c r="D100" s="3">
        <v>2</v>
      </c>
      <c r="E100" s="28" t="s">
        <v>184</v>
      </c>
      <c r="F100" s="29">
        <v>0</v>
      </c>
      <c r="G100" s="31">
        <v>45689</v>
      </c>
      <c r="H100" s="31">
        <v>45839</v>
      </c>
      <c r="I100" s="26"/>
    </row>
    <row r="101" spans="1:9" x14ac:dyDescent="0.35">
      <c r="A101" s="3">
        <v>92</v>
      </c>
      <c r="B101" s="3" t="s">
        <v>185</v>
      </c>
      <c r="C101" s="3">
        <v>1</v>
      </c>
      <c r="D101" s="3">
        <v>2</v>
      </c>
      <c r="E101" s="28" t="s">
        <v>186</v>
      </c>
      <c r="F101" s="29">
        <v>0</v>
      </c>
      <c r="G101" s="31">
        <v>45689</v>
      </c>
      <c r="H101" s="31">
        <v>45839</v>
      </c>
      <c r="I101" s="27"/>
    </row>
    <row r="102" spans="1:9" x14ac:dyDescent="0.35">
      <c r="A102" s="3">
        <v>93</v>
      </c>
      <c r="B102" s="3" t="s">
        <v>187</v>
      </c>
      <c r="C102" s="3">
        <v>1</v>
      </c>
      <c r="D102" s="3">
        <v>2</v>
      </c>
      <c r="E102" s="28" t="s">
        <v>188</v>
      </c>
      <c r="F102" s="29">
        <v>0</v>
      </c>
      <c r="G102" s="31">
        <v>45689</v>
      </c>
      <c r="H102" s="31">
        <v>45839</v>
      </c>
      <c r="I102" s="27"/>
    </row>
    <row r="103" spans="1:9" x14ac:dyDescent="0.35">
      <c r="A103" s="84"/>
      <c r="B103" s="85"/>
      <c r="C103" s="85"/>
      <c r="D103" s="86"/>
      <c r="E103" s="9"/>
      <c r="F103" s="84"/>
      <c r="G103" s="85"/>
      <c r="H103" s="86"/>
      <c r="I103" s="12"/>
    </row>
    <row r="104" spans="1:9" ht="27" customHeight="1" x14ac:dyDescent="0.35">
      <c r="A104" s="98" t="s">
        <v>207</v>
      </c>
      <c r="B104" s="98"/>
      <c r="C104" s="98"/>
      <c r="D104" s="98"/>
      <c r="E104" s="98"/>
      <c r="F104" s="98"/>
      <c r="G104" s="98"/>
      <c r="H104" s="98"/>
      <c r="I104" s="98"/>
    </row>
    <row r="105" spans="1:9" x14ac:dyDescent="0.35">
      <c r="A105" s="3">
        <v>94</v>
      </c>
      <c r="B105" s="14">
        <v>4</v>
      </c>
      <c r="C105" s="3">
        <v>1</v>
      </c>
      <c r="D105" s="14">
        <v>1</v>
      </c>
      <c r="E105" s="7" t="s">
        <v>197</v>
      </c>
      <c r="F105" s="29">
        <v>2</v>
      </c>
      <c r="G105" s="31">
        <v>45689</v>
      </c>
      <c r="H105" s="31">
        <v>45839</v>
      </c>
      <c r="I105" s="27"/>
    </row>
    <row r="106" spans="1:9" x14ac:dyDescent="0.35">
      <c r="A106" s="3">
        <v>95</v>
      </c>
      <c r="B106" s="14">
        <v>5</v>
      </c>
      <c r="C106" s="3">
        <v>1</v>
      </c>
      <c r="D106" s="14">
        <v>1</v>
      </c>
      <c r="E106" s="7" t="s">
        <v>198</v>
      </c>
      <c r="F106" s="29">
        <v>2</v>
      </c>
      <c r="G106" s="31">
        <v>45689</v>
      </c>
      <c r="H106" s="31">
        <v>45839</v>
      </c>
      <c r="I106" s="27"/>
    </row>
    <row r="107" spans="1:9" x14ac:dyDescent="0.35">
      <c r="A107" s="3">
        <v>96</v>
      </c>
      <c r="B107" s="14">
        <v>6</v>
      </c>
      <c r="C107" s="3">
        <v>1</v>
      </c>
      <c r="D107" s="14">
        <v>1</v>
      </c>
      <c r="E107" s="7" t="s">
        <v>199</v>
      </c>
      <c r="F107" s="29">
        <v>2</v>
      </c>
      <c r="G107" s="31">
        <v>45689</v>
      </c>
      <c r="H107" s="31">
        <v>45839</v>
      </c>
      <c r="I107" s="27"/>
    </row>
    <row r="108" spans="1:9" x14ac:dyDescent="0.35">
      <c r="A108" s="3">
        <v>97</v>
      </c>
      <c r="B108" s="14">
        <v>7</v>
      </c>
      <c r="C108" s="3">
        <v>1</v>
      </c>
      <c r="D108" s="14">
        <v>1</v>
      </c>
      <c r="E108" s="7" t="s">
        <v>200</v>
      </c>
      <c r="F108" s="29">
        <v>5</v>
      </c>
      <c r="G108" s="31">
        <v>45689</v>
      </c>
      <c r="H108" s="31">
        <v>45839</v>
      </c>
      <c r="I108" s="27"/>
    </row>
    <row r="109" spans="1:9" x14ac:dyDescent="0.35">
      <c r="A109" s="6">
        <v>98</v>
      </c>
      <c r="B109" s="20">
        <v>8</v>
      </c>
      <c r="C109" s="20">
        <v>3</v>
      </c>
      <c r="D109" s="14">
        <v>1</v>
      </c>
      <c r="E109" s="7" t="s">
        <v>209</v>
      </c>
      <c r="F109" s="29">
        <v>2</v>
      </c>
      <c r="G109" s="31">
        <v>45689</v>
      </c>
      <c r="H109" s="31">
        <v>45839</v>
      </c>
      <c r="I109" s="26"/>
    </row>
    <row r="110" spans="1:9" x14ac:dyDescent="0.35">
      <c r="A110" s="5">
        <v>99</v>
      </c>
      <c r="B110" s="19">
        <v>9</v>
      </c>
      <c r="C110" s="19">
        <v>3</v>
      </c>
      <c r="D110" s="14">
        <v>1</v>
      </c>
      <c r="E110" s="7" t="s">
        <v>201</v>
      </c>
      <c r="F110" s="29">
        <v>1</v>
      </c>
      <c r="G110" s="31">
        <v>45689</v>
      </c>
      <c r="H110" s="31">
        <v>45839</v>
      </c>
      <c r="I110" s="27"/>
    </row>
    <row r="111" spans="1:9" x14ac:dyDescent="0.35">
      <c r="A111" s="3">
        <v>100</v>
      </c>
      <c r="B111" s="14">
        <v>10</v>
      </c>
      <c r="C111" s="14">
        <v>1</v>
      </c>
      <c r="D111" s="14">
        <v>1</v>
      </c>
      <c r="E111" s="7" t="s">
        <v>202</v>
      </c>
      <c r="F111" s="29">
        <v>2</v>
      </c>
      <c r="G111" s="31">
        <v>45689</v>
      </c>
      <c r="H111" s="31">
        <v>45839</v>
      </c>
      <c r="I111" s="27"/>
    </row>
    <row r="112" spans="1:9" x14ac:dyDescent="0.35">
      <c r="A112" s="84"/>
      <c r="B112" s="85"/>
      <c r="C112" s="85"/>
      <c r="D112" s="86"/>
      <c r="E112" s="9"/>
      <c r="F112" s="84"/>
      <c r="G112" s="85"/>
      <c r="H112" s="86"/>
      <c r="I112" s="12"/>
    </row>
  </sheetData>
  <mergeCells count="14">
    <mergeCell ref="A112:D112"/>
    <mergeCell ref="F112:H112"/>
    <mergeCell ref="C67:D67"/>
    <mergeCell ref="F67:H67"/>
    <mergeCell ref="A68:I68"/>
    <mergeCell ref="A103:D103"/>
    <mergeCell ref="F103:H103"/>
    <mergeCell ref="A104:I104"/>
    <mergeCell ref="A52:I52"/>
    <mergeCell ref="A3:I3"/>
    <mergeCell ref="C41:D41"/>
    <mergeCell ref="F41:H41"/>
    <mergeCell ref="A42:I42"/>
    <mergeCell ref="F51:H51"/>
  </mergeCells>
  <conditionalFormatting sqref="C113:C1048576 C2:C102 C104:C111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13:D1048576 D2:D40 D68:D102 D42:D66 D104:D11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40">
    <cfRule type="iconSet" priority="13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1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3:F50">
    <cfRule type="iconSet" priority="10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1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53:F66">
    <cfRule type="iconSet" priority="7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69:F102">
    <cfRule type="iconSet" priority="4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05:F111">
    <cfRule type="iconSet" priority="1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DA89DC9A-A878-4D20-BD27-A0A8BD66BFA3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F4:F40</xm:sqref>
        </x14:conditionalFormatting>
        <x14:conditionalFormatting xmlns:xm="http://schemas.microsoft.com/office/excel/2006/main">
          <x14:cfRule type="iconSet" priority="11" id="{DC5CA628-CA6B-4A92-B1FB-5975861CDA28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F43:F50</xm:sqref>
        </x14:conditionalFormatting>
        <x14:conditionalFormatting xmlns:xm="http://schemas.microsoft.com/office/excel/2006/main">
          <x14:cfRule type="iconSet" priority="8" id="{AC7F0099-42E5-47CB-99A3-584215DDE806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F53:F66</xm:sqref>
        </x14:conditionalFormatting>
        <x14:conditionalFormatting xmlns:xm="http://schemas.microsoft.com/office/excel/2006/main">
          <x14:cfRule type="iconSet" priority="5" id="{1FCA6912-1044-4267-B20B-6A09FBE1F2DF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F69:F102</xm:sqref>
        </x14:conditionalFormatting>
        <x14:conditionalFormatting xmlns:xm="http://schemas.microsoft.com/office/excel/2006/main">
          <x14:cfRule type="iconSet" priority="2" id="{176CD806-A6EC-409F-AB25-386B82EA70AF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F105:F111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Metodologia</vt:lpstr>
      <vt:lpstr>Intro</vt:lpstr>
      <vt:lpstr>Matriz de Controles</vt:lpstr>
      <vt:lpstr>Fase 1</vt:lpstr>
      <vt:lpstr>Fase 2</vt:lpstr>
      <vt:lpstr>Fase 3</vt:lpstr>
      <vt:lpstr>Fase 4</vt:lpstr>
      <vt:lpstr>Fase 5</vt:lpstr>
      <vt:lpstr>Avances</vt:lpstr>
      <vt:lpstr>Cronograma I</vt:lpstr>
      <vt:lpstr>Cronograma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Tulio Betancurt Castaño</dc:creator>
  <cp:lastModifiedBy>rodrigo ferrer</cp:lastModifiedBy>
  <dcterms:created xsi:type="dcterms:W3CDTF">2024-12-26T22:23:54Z</dcterms:created>
  <dcterms:modified xsi:type="dcterms:W3CDTF">2025-10-07T19:12:20Z</dcterms:modified>
</cp:coreProperties>
</file>